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4/Workbooks April 2024/Locked Workbooks/WB Tas/"/>
    </mc:Choice>
  </mc:AlternateContent>
  <xr:revisionPtr revIDLastSave="0" documentId="13_ncr:1_{2CF952A2-E5DC-2D46-821E-113A12DFD630}" xr6:coauthVersionLast="47" xr6:coauthVersionMax="47" xr10:uidLastSave="{00000000-0000-0000-0000-000000000000}"/>
  <workbookProtection workbookAlgorithmName="SHA-512" workbookHashValue="RmFIq3K+7DQzn+hyEhLpQyh22FIHqOvPSX0/R64kVy2Y0AwHRfBMbTDWV8X+3zWzoEMoEWjHAL/MtyjD+J/FHQ==" workbookSaltValue="htCwlwMQd54IbpiuJXhi2w==" workbookSpinCount="100000" lockStructure="1"/>
  <bookViews>
    <workbookView xWindow="3460" yWindow="1440" windowWidth="38400" windowHeight="19540" xr2:uid="{00000000-000D-0000-FFFF-FFFF00000000}"/>
  </bookViews>
  <sheets>
    <sheet name="Notes" sheetId="3" r:id="rId1"/>
    <sheet name="TAS Bills April 2024" sheetId="33" r:id="rId2"/>
    <sheet name="TAS Bills October 2023" sheetId="31" r:id="rId3"/>
    <sheet name="TAS Bills April 2023" sheetId="29" r:id="rId4"/>
    <sheet name="TAS Bills October 2022" sheetId="27" r:id="rId5"/>
    <sheet name="TAS Bills April 2022" sheetId="25" r:id="rId6"/>
    <sheet name="TAS Bills October 2021" sheetId="23" r:id="rId7"/>
    <sheet name="TAS Bills April 2021" sheetId="20" r:id="rId8"/>
    <sheet name="TAS Bills October 2020" sheetId="19" r:id="rId9"/>
    <sheet name="TAS Bills April 2020" sheetId="17" r:id="rId10"/>
    <sheet name="TAS Bills October 2019" sheetId="14" r:id="rId11"/>
    <sheet name="TAS Bills April 2019" sheetId="12" r:id="rId12"/>
    <sheet name="TAS Bills October 2018" sheetId="11" r:id="rId13"/>
    <sheet name="TAS Bills April 2018" sheetId="9" r:id="rId14"/>
    <sheet name="TAS Bills October 2017" sheetId="7" r:id="rId15"/>
    <sheet name="TAS Bills April 2017" sheetId="5" r:id="rId16"/>
    <sheet name="TAS Bills April 2016" sheetId="2" r:id="rId17"/>
    <sheet name="TAS Apr 2024" sheetId="32" state="hidden" r:id="rId18"/>
    <sheet name="TAS Oct 2023" sheetId="30" state="hidden" r:id="rId19"/>
    <sheet name="TAS Apr 2023" sheetId="28" state="hidden" r:id="rId20"/>
    <sheet name="TAS Oct 2022" sheetId="26" state="hidden" r:id="rId21"/>
    <sheet name="TAS Apr 2022" sheetId="24" state="hidden" r:id="rId22"/>
    <sheet name="TAS Oct 2021" sheetId="22" state="hidden" r:id="rId23"/>
    <sheet name="TAS Apr 2021" sheetId="21" state="hidden" r:id="rId24"/>
    <sheet name="TAS Oct 2020" sheetId="18" state="hidden" r:id="rId25"/>
    <sheet name="TAS Apr 2020" sheetId="16" state="hidden" r:id="rId26"/>
    <sheet name="TAS Oct 2019" sheetId="15" state="hidden" r:id="rId27"/>
    <sheet name="TAS Apr 2019" sheetId="13" state="hidden" r:id="rId28"/>
    <sheet name="TAS Oct 2018" sheetId="10" state="hidden" r:id="rId29"/>
    <sheet name="TAS Apr 2018" sheetId="8" state="hidden" r:id="rId30"/>
    <sheet name="TAS Oct 2017" sheetId="6" state="hidden" r:id="rId31"/>
    <sheet name="TAS Apr 2017" sheetId="4" state="hidden" r:id="rId32"/>
    <sheet name="TAS Apr 2016" sheetId="1" state="hidden" r:id="rId33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33" l="1"/>
  <c r="P9" i="33"/>
  <c r="O9" i="33"/>
  <c r="N9" i="33"/>
  <c r="R9" i="33" s="1"/>
  <c r="J9" i="33"/>
  <c r="I9" i="33"/>
  <c r="H9" i="33"/>
  <c r="G9" i="33"/>
  <c r="E9" i="33"/>
  <c r="D9" i="33"/>
  <c r="C9" i="33"/>
  <c r="B9" i="33"/>
  <c r="A9" i="33"/>
  <c r="Q8" i="33"/>
  <c r="P8" i="33"/>
  <c r="O8" i="33"/>
  <c r="R8" i="33" s="1"/>
  <c r="N8" i="33"/>
  <c r="J8" i="33"/>
  <c r="H8" i="33"/>
  <c r="E8" i="33"/>
  <c r="G8" i="33" s="1"/>
  <c r="K8" i="33" s="1"/>
  <c r="L8" i="33" s="1"/>
  <c r="M8" i="33" s="1"/>
  <c r="D8" i="33"/>
  <c r="C8" i="33"/>
  <c r="B8" i="33"/>
  <c r="A8" i="33"/>
  <c r="F9" i="33"/>
  <c r="S9" i="33"/>
  <c r="F8" i="33"/>
  <c r="I8" i="33" s="1"/>
  <c r="S8" i="33"/>
  <c r="Q9" i="31"/>
  <c r="P9" i="31"/>
  <c r="O9" i="31"/>
  <c r="R9" i="31" s="1"/>
  <c r="N9" i="31"/>
  <c r="J9" i="31"/>
  <c r="H9" i="31"/>
  <c r="G9" i="31"/>
  <c r="E9" i="31"/>
  <c r="D9" i="31"/>
  <c r="C9" i="31"/>
  <c r="B9" i="31"/>
  <c r="S9" i="31" s="1"/>
  <c r="A9" i="31"/>
  <c r="Q8" i="31"/>
  <c r="R8" i="31" s="1"/>
  <c r="P8" i="31"/>
  <c r="O8" i="31"/>
  <c r="N8" i="31"/>
  <c r="J8" i="31"/>
  <c r="H8" i="31"/>
  <c r="E8" i="31"/>
  <c r="G8" i="31" s="1"/>
  <c r="D8" i="31"/>
  <c r="C8" i="31"/>
  <c r="B8" i="31"/>
  <c r="A8" i="31"/>
  <c r="S8" i="31"/>
  <c r="Q9" i="29"/>
  <c r="P9" i="29"/>
  <c r="O9" i="29"/>
  <c r="N9" i="29"/>
  <c r="R9" i="29" s="1"/>
  <c r="J9" i="29"/>
  <c r="H9" i="29"/>
  <c r="E9" i="29"/>
  <c r="G9" i="29" s="1"/>
  <c r="D9" i="29"/>
  <c r="C9" i="29"/>
  <c r="B9" i="29"/>
  <c r="S9" i="29" s="1"/>
  <c r="A9" i="29"/>
  <c r="Q8" i="29"/>
  <c r="P8" i="29"/>
  <c r="O8" i="29"/>
  <c r="N8" i="29"/>
  <c r="R8" i="29" s="1"/>
  <c r="J8" i="29"/>
  <c r="H8" i="29"/>
  <c r="E8" i="29"/>
  <c r="G8" i="29" s="1"/>
  <c r="D8" i="29"/>
  <c r="C8" i="29"/>
  <c r="B8" i="29"/>
  <c r="S8" i="29" s="1"/>
  <c r="A8" i="29"/>
  <c r="F8" i="29"/>
  <c r="I8" i="29" s="1"/>
  <c r="Y9" i="27"/>
  <c r="X9" i="27"/>
  <c r="Q9" i="27"/>
  <c r="P9" i="27"/>
  <c r="R9" i="27" s="1"/>
  <c r="O9" i="27"/>
  <c r="N9" i="27"/>
  <c r="J9" i="27"/>
  <c r="H9" i="27"/>
  <c r="E9" i="27"/>
  <c r="G9" i="27" s="1"/>
  <c r="D9" i="27"/>
  <c r="C9" i="27"/>
  <c r="B9" i="27"/>
  <c r="S9" i="27" s="1"/>
  <c r="A9" i="27"/>
  <c r="Y8" i="27"/>
  <c r="X8" i="27"/>
  <c r="Q8" i="27"/>
  <c r="P8" i="27"/>
  <c r="O8" i="27"/>
  <c r="N8" i="27"/>
  <c r="R8" i="27" s="1"/>
  <c r="J8" i="27"/>
  <c r="I8" i="27"/>
  <c r="H8" i="27"/>
  <c r="E8" i="27"/>
  <c r="G8" i="27" s="1"/>
  <c r="D8" i="27"/>
  <c r="C8" i="27"/>
  <c r="B8" i="27"/>
  <c r="S8" i="27" s="1"/>
  <c r="A8" i="27"/>
  <c r="F9" i="27"/>
  <c r="I9" i="27" s="1"/>
  <c r="F8" i="27"/>
  <c r="W6" i="26"/>
  <c r="A9" i="25"/>
  <c r="Y9" i="25"/>
  <c r="Y8" i="25"/>
  <c r="X9" i="25"/>
  <c r="X8" i="25"/>
  <c r="Q9" i="25"/>
  <c r="Q8" i="25"/>
  <c r="P9" i="25"/>
  <c r="R9" i="25" s="1"/>
  <c r="P8" i="25"/>
  <c r="O9" i="25"/>
  <c r="O8" i="25"/>
  <c r="N9" i="25"/>
  <c r="N8" i="25"/>
  <c r="R8" i="25" s="1"/>
  <c r="J9" i="25"/>
  <c r="J8" i="25"/>
  <c r="H9" i="25"/>
  <c r="H8" i="25"/>
  <c r="E9" i="25"/>
  <c r="G9" i="25" s="1"/>
  <c r="E8" i="25"/>
  <c r="G8" i="25" s="1"/>
  <c r="D9" i="25"/>
  <c r="D8" i="25"/>
  <c r="C9" i="25"/>
  <c r="C8" i="25"/>
  <c r="B9" i="25"/>
  <c r="S9" i="25" s="1"/>
  <c r="B8" i="25"/>
  <c r="S8" i="25" s="1"/>
  <c r="A8" i="25"/>
  <c r="Y9" i="23"/>
  <c r="X9" i="23"/>
  <c r="Q9" i="23"/>
  <c r="P9" i="23"/>
  <c r="O9" i="23"/>
  <c r="N9" i="23"/>
  <c r="J9" i="23"/>
  <c r="H9" i="23"/>
  <c r="G9" i="23"/>
  <c r="E9" i="23"/>
  <c r="D9" i="23"/>
  <c r="C9" i="23"/>
  <c r="B9" i="23"/>
  <c r="A9" i="23"/>
  <c r="Y8" i="23"/>
  <c r="X8" i="23"/>
  <c r="Q8" i="23"/>
  <c r="P8" i="23"/>
  <c r="O8" i="23"/>
  <c r="N8" i="23"/>
  <c r="R8" i="23" s="1"/>
  <c r="J8" i="23"/>
  <c r="H8" i="23"/>
  <c r="G8" i="23"/>
  <c r="E8" i="23"/>
  <c r="D8" i="23"/>
  <c r="C8" i="23"/>
  <c r="B8" i="23"/>
  <c r="S8" i="23" s="1"/>
  <c r="A8" i="23"/>
  <c r="R9" i="23"/>
  <c r="S9" i="23"/>
  <c r="Y9" i="20"/>
  <c r="X9" i="20"/>
  <c r="Q9" i="20"/>
  <c r="P9" i="20"/>
  <c r="R9" i="20" s="1"/>
  <c r="O9" i="20"/>
  <c r="N9" i="20"/>
  <c r="J9" i="20"/>
  <c r="H9" i="20"/>
  <c r="E9" i="20"/>
  <c r="G9" i="20" s="1"/>
  <c r="D9" i="20"/>
  <c r="C9" i="20"/>
  <c r="B9" i="20"/>
  <c r="A9" i="20"/>
  <c r="Y8" i="20"/>
  <c r="X8" i="20"/>
  <c r="Q8" i="20"/>
  <c r="P8" i="20"/>
  <c r="O8" i="20"/>
  <c r="R8" i="20" s="1"/>
  <c r="N8" i="20"/>
  <c r="J8" i="20"/>
  <c r="H8" i="20"/>
  <c r="E8" i="20"/>
  <c r="G8" i="20" s="1"/>
  <c r="D8" i="20"/>
  <c r="C8" i="20"/>
  <c r="B8" i="20"/>
  <c r="A8" i="20"/>
  <c r="F9" i="20"/>
  <c r="I9" i="20" s="1"/>
  <c r="S9" i="20"/>
  <c r="F8" i="20"/>
  <c r="I8" i="20" s="1"/>
  <c r="S8" i="20"/>
  <c r="Y9" i="19"/>
  <c r="X9" i="19"/>
  <c r="Q9" i="19"/>
  <c r="P9" i="19"/>
  <c r="R9" i="19" s="1"/>
  <c r="O9" i="19"/>
  <c r="N9" i="19"/>
  <c r="J9" i="19"/>
  <c r="H9" i="19"/>
  <c r="E9" i="19"/>
  <c r="G9" i="19" s="1"/>
  <c r="D9" i="19"/>
  <c r="C9" i="19"/>
  <c r="B9" i="19"/>
  <c r="A9" i="19"/>
  <c r="Y8" i="19"/>
  <c r="X8" i="19"/>
  <c r="Q8" i="19"/>
  <c r="R8" i="19" s="1"/>
  <c r="P8" i="19"/>
  <c r="O8" i="19"/>
  <c r="N8" i="19"/>
  <c r="J8" i="19"/>
  <c r="H8" i="19"/>
  <c r="E8" i="19"/>
  <c r="G8" i="19" s="1"/>
  <c r="D8" i="19"/>
  <c r="C8" i="19"/>
  <c r="B8" i="19"/>
  <c r="A8" i="19"/>
  <c r="F9" i="19"/>
  <c r="I9" i="19" s="1"/>
  <c r="S9" i="19"/>
  <c r="S8" i="19"/>
  <c r="T8" i="33" l="1"/>
  <c r="V8" i="33" s="1"/>
  <c r="K9" i="33"/>
  <c r="L9" i="33" s="1"/>
  <c r="M9" i="33" s="1"/>
  <c r="F8" i="31"/>
  <c r="I8" i="31" s="1"/>
  <c r="K8" i="31" s="1"/>
  <c r="L8" i="31" s="1"/>
  <c r="F9" i="31"/>
  <c r="K8" i="29"/>
  <c r="L8" i="29" s="1"/>
  <c r="M8" i="29" s="1"/>
  <c r="F9" i="29"/>
  <c r="I9" i="29" s="1"/>
  <c r="K9" i="29" s="1"/>
  <c r="L9" i="29" s="1"/>
  <c r="K8" i="27"/>
  <c r="L8" i="27" s="1"/>
  <c r="M8" i="27" s="1"/>
  <c r="T8" i="27"/>
  <c r="V8" i="27" s="1"/>
  <c r="K9" i="27"/>
  <c r="L9" i="27" s="1"/>
  <c r="M9" i="27" s="1"/>
  <c r="F9" i="25"/>
  <c r="F8" i="25"/>
  <c r="F8" i="23"/>
  <c r="F9" i="23"/>
  <c r="K8" i="20"/>
  <c r="L8" i="20" s="1"/>
  <c r="M8" i="20" s="1"/>
  <c r="K9" i="20"/>
  <c r="L9" i="20" s="1"/>
  <c r="M9" i="20" s="1"/>
  <c r="F8" i="19"/>
  <c r="I8" i="19" s="1"/>
  <c r="K8" i="19" s="1"/>
  <c r="L8" i="19" s="1"/>
  <c r="M8" i="19" s="1"/>
  <c r="K9" i="19"/>
  <c r="L9" i="19" s="1"/>
  <c r="M9" i="19" s="1"/>
  <c r="T9" i="19"/>
  <c r="V9" i="19" s="1"/>
  <c r="Y9" i="17"/>
  <c r="X9" i="17"/>
  <c r="Q9" i="17"/>
  <c r="P9" i="17"/>
  <c r="O9" i="17"/>
  <c r="N9" i="17"/>
  <c r="J9" i="17"/>
  <c r="E9" i="17"/>
  <c r="F9" i="17"/>
  <c r="I9" i="17" s="1"/>
  <c r="K9" i="17" s="1"/>
  <c r="L9" i="17" s="1"/>
  <c r="M9" i="17" s="1"/>
  <c r="H9" i="17"/>
  <c r="G9" i="17"/>
  <c r="D9" i="17"/>
  <c r="C9" i="17"/>
  <c r="B9" i="17"/>
  <c r="A9" i="17"/>
  <c r="Y8" i="17"/>
  <c r="X8" i="17"/>
  <c r="Q8" i="17"/>
  <c r="P8" i="17"/>
  <c r="O8" i="17"/>
  <c r="N8" i="17"/>
  <c r="J8" i="17"/>
  <c r="E8" i="17"/>
  <c r="F8" i="17"/>
  <c r="I8" i="17"/>
  <c r="H8" i="17"/>
  <c r="K8" i="17" s="1"/>
  <c r="L8" i="17" s="1"/>
  <c r="M8" i="17" s="1"/>
  <c r="G8" i="17"/>
  <c r="D8" i="17"/>
  <c r="C8" i="17"/>
  <c r="B8" i="17"/>
  <c r="A8" i="17"/>
  <c r="R9" i="17"/>
  <c r="S9" i="17"/>
  <c r="T9" i="17" s="1"/>
  <c r="R8" i="17"/>
  <c r="S8" i="17"/>
  <c r="J8" i="14"/>
  <c r="R9" i="12"/>
  <c r="R8" i="12"/>
  <c r="J9" i="12"/>
  <c r="J8" i="12"/>
  <c r="K8" i="12" s="1"/>
  <c r="L8" i="12" s="1"/>
  <c r="H9" i="12"/>
  <c r="K9" i="12" s="1"/>
  <c r="L9" i="12" s="1"/>
  <c r="H8" i="12"/>
  <c r="H8" i="14"/>
  <c r="F8" i="14"/>
  <c r="E9" i="12"/>
  <c r="G9" i="12"/>
  <c r="E8" i="12"/>
  <c r="F9" i="12"/>
  <c r="I9" i="12"/>
  <c r="G8" i="12"/>
  <c r="F8" i="12"/>
  <c r="I8" i="12"/>
  <c r="J9" i="14"/>
  <c r="H9" i="14"/>
  <c r="E9" i="14"/>
  <c r="G9" i="14"/>
  <c r="E8" i="14"/>
  <c r="I8" i="14"/>
  <c r="F9" i="14"/>
  <c r="I9" i="14"/>
  <c r="K9" i="14"/>
  <c r="L9" i="14" s="1"/>
  <c r="G8" i="14"/>
  <c r="K8" i="14"/>
  <c r="L8" i="14" s="1"/>
  <c r="A8" i="14"/>
  <c r="Y9" i="14"/>
  <c r="X9" i="14"/>
  <c r="Q9" i="14"/>
  <c r="P9" i="14"/>
  <c r="O9" i="14"/>
  <c r="N9" i="14"/>
  <c r="D9" i="14"/>
  <c r="C9" i="14"/>
  <c r="B9" i="14"/>
  <c r="S9" i="14"/>
  <c r="A9" i="14"/>
  <c r="Y8" i="14"/>
  <c r="X8" i="14"/>
  <c r="Q8" i="14"/>
  <c r="P8" i="14"/>
  <c r="O8" i="14"/>
  <c r="N8" i="14"/>
  <c r="D8" i="14"/>
  <c r="C8" i="14"/>
  <c r="B8" i="14"/>
  <c r="S8" i="14"/>
  <c r="R8" i="14"/>
  <c r="R9" i="14"/>
  <c r="Y9" i="12"/>
  <c r="X9" i="12"/>
  <c r="Q9" i="12"/>
  <c r="P9" i="12"/>
  <c r="O9" i="12"/>
  <c r="N9" i="12"/>
  <c r="D9" i="12"/>
  <c r="C9" i="12"/>
  <c r="B9" i="12"/>
  <c r="A9" i="12"/>
  <c r="Y8" i="12"/>
  <c r="X8" i="12"/>
  <c r="Q8" i="12"/>
  <c r="P8" i="12"/>
  <c r="O8" i="12"/>
  <c r="N8" i="12"/>
  <c r="D8" i="12"/>
  <c r="C8" i="12"/>
  <c r="B8" i="12"/>
  <c r="A8" i="12"/>
  <c r="P7" i="8"/>
  <c r="S9" i="11"/>
  <c r="R9" i="11"/>
  <c r="M9" i="11"/>
  <c r="L9" i="11"/>
  <c r="K9" i="11"/>
  <c r="J9" i="11"/>
  <c r="G9" i="11"/>
  <c r="E9" i="11"/>
  <c r="D9" i="11"/>
  <c r="I9" i="11" s="1"/>
  <c r="C9" i="11"/>
  <c r="B9" i="11"/>
  <c r="A9" i="11"/>
  <c r="S8" i="11"/>
  <c r="R8" i="11"/>
  <c r="M8" i="11"/>
  <c r="L8" i="11"/>
  <c r="K8" i="11"/>
  <c r="J8" i="11"/>
  <c r="G8" i="11"/>
  <c r="E8" i="11"/>
  <c r="D8" i="11"/>
  <c r="I8" i="11" s="1"/>
  <c r="C8" i="11"/>
  <c r="B8" i="11"/>
  <c r="A8" i="11"/>
  <c r="S9" i="9"/>
  <c r="R9" i="9"/>
  <c r="M9" i="9"/>
  <c r="L9" i="9"/>
  <c r="K9" i="9"/>
  <c r="J9" i="9"/>
  <c r="G9" i="9"/>
  <c r="I9" i="9" s="1"/>
  <c r="N9" i="9" s="1"/>
  <c r="E9" i="9"/>
  <c r="D9" i="9"/>
  <c r="C9" i="9"/>
  <c r="B9" i="9"/>
  <c r="A9" i="9"/>
  <c r="S8" i="9"/>
  <c r="R8" i="9"/>
  <c r="M8" i="9"/>
  <c r="L8" i="9"/>
  <c r="K8" i="9"/>
  <c r="J8" i="9"/>
  <c r="G8" i="9"/>
  <c r="E8" i="9"/>
  <c r="D8" i="9"/>
  <c r="C8" i="9"/>
  <c r="B8" i="9"/>
  <c r="A8" i="9"/>
  <c r="S9" i="7"/>
  <c r="R9" i="7"/>
  <c r="M9" i="7"/>
  <c r="L9" i="7"/>
  <c r="K9" i="7"/>
  <c r="J9" i="7"/>
  <c r="G9" i="7"/>
  <c r="I9" i="7" s="1"/>
  <c r="N9" i="7" s="1"/>
  <c r="E9" i="7"/>
  <c r="D9" i="7"/>
  <c r="C9" i="7"/>
  <c r="B9" i="7"/>
  <c r="A9" i="7"/>
  <c r="S8" i="7"/>
  <c r="R8" i="7"/>
  <c r="M8" i="7"/>
  <c r="L8" i="7"/>
  <c r="K8" i="7"/>
  <c r="J8" i="7"/>
  <c r="G8" i="7"/>
  <c r="E8" i="7"/>
  <c r="I8" i="7" s="1"/>
  <c r="N8" i="7" s="1"/>
  <c r="D8" i="7"/>
  <c r="C8" i="7"/>
  <c r="B8" i="7"/>
  <c r="A8" i="7"/>
  <c r="E9" i="2"/>
  <c r="D9" i="2"/>
  <c r="G9" i="2"/>
  <c r="E8" i="2"/>
  <c r="D8" i="2"/>
  <c r="G8" i="2"/>
  <c r="J9" i="2"/>
  <c r="K9" i="2"/>
  <c r="L9" i="2"/>
  <c r="M9" i="2"/>
  <c r="R9" i="2"/>
  <c r="S9" i="2"/>
  <c r="S8" i="2"/>
  <c r="R8" i="2"/>
  <c r="M8" i="2"/>
  <c r="L8" i="2"/>
  <c r="K8" i="2"/>
  <c r="J8" i="2"/>
  <c r="A9" i="2"/>
  <c r="B9" i="2"/>
  <c r="C9" i="2"/>
  <c r="C8" i="2"/>
  <c r="B8" i="2"/>
  <c r="A8" i="2"/>
  <c r="S9" i="5"/>
  <c r="R9" i="5"/>
  <c r="M9" i="5"/>
  <c r="L9" i="5"/>
  <c r="K9" i="5"/>
  <c r="J9" i="5"/>
  <c r="G9" i="5"/>
  <c r="E9" i="5"/>
  <c r="D9" i="5"/>
  <c r="I9" i="5"/>
  <c r="N9" i="5" s="1"/>
  <c r="C9" i="5"/>
  <c r="B9" i="5"/>
  <c r="A9" i="5"/>
  <c r="S8" i="5"/>
  <c r="R8" i="5"/>
  <c r="M8" i="5"/>
  <c r="L8" i="5"/>
  <c r="K8" i="5"/>
  <c r="J8" i="5"/>
  <c r="G8" i="5"/>
  <c r="E8" i="5"/>
  <c r="I8" i="5"/>
  <c r="N8" i="5" s="1"/>
  <c r="D8" i="5"/>
  <c r="C8" i="5"/>
  <c r="B8" i="5"/>
  <c r="A8" i="5"/>
  <c r="I9" i="2"/>
  <c r="N9" i="2" s="1"/>
  <c r="I8" i="2"/>
  <c r="N8" i="2" s="1"/>
  <c r="I8" i="9"/>
  <c r="N8" i="9" s="1"/>
  <c r="T9" i="33" l="1"/>
  <c r="U8" i="33"/>
  <c r="W8" i="33" s="1"/>
  <c r="M8" i="31"/>
  <c r="T8" i="31"/>
  <c r="V8" i="31" s="1"/>
  <c r="I9" i="31"/>
  <c r="K9" i="31" s="1"/>
  <c r="L9" i="31" s="1"/>
  <c r="U8" i="31"/>
  <c r="W8" i="31" s="1"/>
  <c r="M9" i="29"/>
  <c r="T9" i="29"/>
  <c r="V9" i="29" s="1"/>
  <c r="T8" i="29"/>
  <c r="T9" i="27"/>
  <c r="U8" i="27"/>
  <c r="W8" i="27" s="1"/>
  <c r="I8" i="25"/>
  <c r="K8" i="25" s="1"/>
  <c r="L8" i="25" s="1"/>
  <c r="I9" i="25"/>
  <c r="K9" i="25" s="1"/>
  <c r="L9" i="25" s="1"/>
  <c r="I9" i="23"/>
  <c r="K9" i="23" s="1"/>
  <c r="L9" i="23" s="1"/>
  <c r="I8" i="23"/>
  <c r="K8" i="23" s="1"/>
  <c r="L8" i="23" s="1"/>
  <c r="O9" i="2"/>
  <c r="Q9" i="2" s="1"/>
  <c r="P9" i="2"/>
  <c r="O8" i="2"/>
  <c r="Q8" i="2" s="1"/>
  <c r="P8" i="2"/>
  <c r="P8" i="5"/>
  <c r="O8" i="5"/>
  <c r="Q8" i="5" s="1"/>
  <c r="O9" i="5"/>
  <c r="Q9" i="5" s="1"/>
  <c r="P9" i="5"/>
  <c r="P9" i="7"/>
  <c r="O9" i="7"/>
  <c r="Q9" i="7" s="1"/>
  <c r="P8" i="7"/>
  <c r="O8" i="7"/>
  <c r="Q8" i="7" s="1"/>
  <c r="N8" i="11"/>
  <c r="P9" i="9"/>
  <c r="O9" i="9"/>
  <c r="Q9" i="9" s="1"/>
  <c r="P8" i="9"/>
  <c r="O8" i="9"/>
  <c r="Q8" i="9" s="1"/>
  <c r="N9" i="11"/>
  <c r="P9" i="11" s="1"/>
  <c r="P8" i="11"/>
  <c r="O8" i="11"/>
  <c r="Q8" i="11" s="1"/>
  <c r="T9" i="14"/>
  <c r="M9" i="14"/>
  <c r="T9" i="12"/>
  <c r="M9" i="12"/>
  <c r="T8" i="12"/>
  <c r="M8" i="12"/>
  <c r="U9" i="14"/>
  <c r="W9" i="14" s="1"/>
  <c r="V9" i="14"/>
  <c r="M8" i="14"/>
  <c r="T8" i="14"/>
  <c r="T9" i="20"/>
  <c r="T8" i="20"/>
  <c r="U9" i="17"/>
  <c r="W9" i="17" s="1"/>
  <c r="V9" i="17"/>
  <c r="T8" i="17"/>
  <c r="V8" i="17" s="1"/>
  <c r="U9" i="19"/>
  <c r="W9" i="19" s="1"/>
  <c r="T8" i="19"/>
  <c r="V9" i="33" l="1"/>
  <c r="U9" i="33"/>
  <c r="W9" i="33" s="1"/>
  <c r="T9" i="31"/>
  <c r="V9" i="31" s="1"/>
  <c r="M9" i="31"/>
  <c r="U9" i="31"/>
  <c r="W9" i="31" s="1"/>
  <c r="U9" i="29"/>
  <c r="W9" i="29" s="1"/>
  <c r="V8" i="29"/>
  <c r="U8" i="29"/>
  <c r="W8" i="29" s="1"/>
  <c r="V9" i="27"/>
  <c r="U9" i="27"/>
  <c r="W9" i="27" s="1"/>
  <c r="T9" i="25"/>
  <c r="V9" i="25" s="1"/>
  <c r="M9" i="25"/>
  <c r="M8" i="25"/>
  <c r="T8" i="25"/>
  <c r="V8" i="25" s="1"/>
  <c r="U9" i="25"/>
  <c r="W9" i="25" s="1"/>
  <c r="M8" i="23"/>
  <c r="T8" i="23"/>
  <c r="T9" i="23"/>
  <c r="V9" i="23" s="1"/>
  <c r="M9" i="23"/>
  <c r="V8" i="23"/>
  <c r="U8" i="23"/>
  <c r="W8" i="23" s="1"/>
  <c r="U9" i="23"/>
  <c r="W9" i="23" s="1"/>
  <c r="O9" i="11"/>
  <c r="Q9" i="11" s="1"/>
  <c r="V8" i="12"/>
  <c r="U8" i="12"/>
  <c r="W8" i="12" s="1"/>
  <c r="U9" i="12"/>
  <c r="W9" i="12" s="1"/>
  <c r="V9" i="12"/>
  <c r="U8" i="14"/>
  <c r="W8" i="14" s="1"/>
  <c r="V8" i="14"/>
  <c r="V9" i="20"/>
  <c r="U9" i="20"/>
  <c r="W9" i="20" s="1"/>
  <c r="V8" i="20"/>
  <c r="U8" i="20"/>
  <c r="W8" i="20" s="1"/>
  <c r="U8" i="17"/>
  <c r="W8" i="17" s="1"/>
  <c r="V8" i="19"/>
  <c r="U8" i="19"/>
  <c r="W8" i="19" s="1"/>
  <c r="U8" i="25" l="1"/>
  <c r="W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4F8145B5-9FCB-F441-A727-587FAF275BB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2B6794EA-E117-9D40-8049-239A7961592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676E6EFD-0C10-FB49-90B5-64864229AC1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8C0C36BD-23D7-2544-AC06-A6F9C774ECC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D010D882-FF40-DC4E-B24C-6A572CB1639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D3B7362A-8EC8-074B-9376-419A395A00C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AE70F6A1-2B34-2D49-A1EB-58B41EBDB2C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E487EC6A-BA7C-4448-8186-EBDDDDB2704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EE6CED11-03F6-5841-85C9-EA4AD89567B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0394115F-A28D-AB43-A37F-3C9D2383D8C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94D24CDB-B626-4C46-97A1-4A8B6E140DE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<sst xmlns="http://schemas.openxmlformats.org/spreadsheetml/2006/main" count="1795" uniqueCount="152">
  <si>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</si>
  <si>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</si>
  <si>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</si>
  <si>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Annual bill (excl GST)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</si>
  <si>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</si>
  <si>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</si>
  <si>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</si>
  <si>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ID</t>
  </si>
  <si>
    <t xml:space="preserve">Small Business Gas Offers 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</si>
  <si>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</si>
  <si>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</si>
  <si>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Timestamp</t>
    <phoneticPr fontId="0" type="noConversion"/>
  </si>
  <si>
    <t>State</t>
    <phoneticPr fontId="0" type="noConversion"/>
  </si>
  <si>
    <t>Pricing zone</t>
    <phoneticPr fontId="0" type="noConversion"/>
  </si>
  <si>
    <t>Effective from</t>
    <phoneticPr fontId="0" type="noConversion"/>
  </si>
  <si>
    <t>Retailer</t>
  </si>
  <si>
    <t>Name</t>
    <phoneticPr fontId="0" type="noConversion"/>
  </si>
  <si>
    <t>Supply (c/day)</t>
  </si>
  <si>
    <t>block type</t>
    <phoneticPr fontId="0" type="noConversion"/>
  </si>
  <si>
    <t>1st step (MJ)</t>
    <phoneticPr fontId="0" type="noConversion"/>
  </si>
  <si>
    <t>2nd step (MJ)</t>
    <phoneticPr fontId="0" type="noConversion"/>
  </si>
  <si>
    <t>3rd step (MJ)</t>
    <phoneticPr fontId="0" type="noConversion"/>
  </si>
  <si>
    <t>4th step (MJ)</t>
    <phoneticPr fontId="0" type="noConversion"/>
  </si>
  <si>
    <t>Tab colors:</t>
  </si>
  <si>
    <t>April</t>
  </si>
  <si>
    <t>Source: www.tasgas.com.au</t>
  </si>
  <si>
    <t>1st shoulder rate (c/MJ)</t>
    <phoneticPr fontId="0" type="noConversion"/>
  </si>
  <si>
    <t>2nd shoulder rate (c/MJ)</t>
    <phoneticPr fontId="0" type="noConversion"/>
  </si>
  <si>
    <t>3rd shoulder rate (c/MJ)</t>
    <phoneticPr fontId="0" type="noConversion"/>
  </si>
  <si>
    <t>4th shoulder rate (c/MJ)</t>
    <phoneticPr fontId="0" type="noConversion"/>
  </si>
  <si>
    <t>5th shoulder rate (c/MJ)</t>
    <phoneticPr fontId="0" type="noConversion"/>
  </si>
  <si>
    <t>6th shoulder rate (c/MJ)</t>
    <phoneticPr fontId="0" type="noConversion"/>
  </si>
  <si>
    <t>Seasonal? (y/n)</t>
    <phoneticPr fontId="0" type="noConversion"/>
  </si>
  <si>
    <t>Summer or winter peak (s/w)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</si>
  <si>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</si>
  <si>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</si>
  <si>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</si>
  <si>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</si>
  <si>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</si>
  <si>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</si>
  <si>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</si>
  <si>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</si>
  <si>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</si>
  <si>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</si>
  <si>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</si>
  <si>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</si>
  <si>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</si>
  <si>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</si>
  <si>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Other incentives</t>
    <phoneticPr fontId="0" type="noConversion"/>
  </si>
  <si>
    <t>Incentive type</t>
    <phoneticPr fontId="0" type="noConversion"/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</si>
  <si>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</si>
  <si>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</si>
  <si>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>TAS Workbook 2 - Gas offers</t>
    <phoneticPr fontId="3" type="noConversion"/>
  </si>
  <si>
    <t xml:space="preserve">changes to SME energy offers in Tasmania.  </t>
    <phoneticPr fontId="3" type="noConversion"/>
  </si>
  <si>
    <t>TAS Retailers:</t>
    <phoneticPr fontId="3" type="noConversion"/>
  </si>
  <si>
    <t>Aurora</t>
    <phoneticPr fontId="3" type="noConversion"/>
  </si>
  <si>
    <t>TasGas</t>
    <phoneticPr fontId="3" type="noConversion"/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</si>
  <si>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</si>
  <si>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</si>
  <si>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</si>
  <si>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</si>
  <si>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</si>
  <si>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</si>
  <si>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</si>
  <si>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</si>
  <si>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TAS</t>
    <phoneticPr fontId="0" type="noConversion"/>
  </si>
  <si>
    <t>TGN</t>
    <phoneticPr fontId="0" type="noConversion"/>
  </si>
  <si>
    <t>Aurora</t>
    <phoneticPr fontId="0" type="noConversion"/>
  </si>
  <si>
    <t>POT discount off usage (%)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</si>
  <si>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</si>
  <si>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</si>
  <si>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Contract length (months)</t>
    <phoneticPr fontId="3" type="noConversion"/>
  </si>
  <si>
    <t>Exit fee (yes/no)</t>
    <phoneticPr fontId="3" type="noConversion"/>
  </si>
  <si>
    <t>Gas offers</t>
    <phoneticPr fontId="3" type="noConversion"/>
  </si>
  <si>
    <t>Pricing zone</t>
    <phoneticPr fontId="3" type="noConversion"/>
  </si>
  <si>
    <t>Retailer</t>
    <phoneticPr fontId="3" type="noConversion"/>
  </si>
  <si>
    <t>Offer</t>
    <phoneticPr fontId="3" type="noConversion"/>
  </si>
  <si>
    <t>Supply charge (per annum)</t>
    <phoneticPr fontId="3" type="noConversion"/>
  </si>
  <si>
    <t>TASMANIA</t>
    <phoneticPr fontId="3" type="noConversion"/>
  </si>
  <si>
    <t>n</t>
    <phoneticPr fontId="0" type="noConversion"/>
  </si>
  <si>
    <t>N</t>
    <phoneticPr fontId="0" type="noConversion"/>
  </si>
  <si>
    <t>Tas Gas</t>
    <phoneticPr fontId="0" type="noConversion"/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</si>
  <si>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</si>
  <si>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</si>
  <si>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</si>
  <si>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</si>
  <si>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Winter bill 1st block peak</t>
  </si>
  <si>
    <t>Winter bill Peak balance</t>
  </si>
  <si>
    <t>Summer bill 1st block Off-peak</t>
    <phoneticPr fontId="3" type="noConversion"/>
  </si>
  <si>
    <t xml:space="preserve">Summer bill Off-peak balance </t>
  </si>
  <si>
    <t>5th step (MJ)</t>
    <phoneticPr fontId="0" type="noConversion"/>
  </si>
  <si>
    <t>1st peak rate (c/MJ)</t>
    <phoneticPr fontId="0" type="noConversion"/>
  </si>
  <si>
    <t>2nd peak rate (c/MJ)</t>
    <phoneticPr fontId="0" type="noConversion"/>
  </si>
  <si>
    <t>3rd peak rate (c/MJ)</t>
    <phoneticPr fontId="0" type="noConversion"/>
  </si>
  <si>
    <t>4th peak rate (c/MJ)</t>
    <phoneticPr fontId="0" type="noConversion"/>
  </si>
  <si>
    <t>5th peak rate (c/MJ)</t>
    <phoneticPr fontId="0" type="noConversion"/>
  </si>
  <si>
    <t>6th peak rate (c/MJ)</t>
    <phoneticPr fontId="0" type="noConversion"/>
  </si>
  <si>
    <t>1st off-peak rate (c/MJ)</t>
    <phoneticPr fontId="0" type="noConversion"/>
  </si>
  <si>
    <t>2nd off-peak rate (c/MJ)</t>
    <phoneticPr fontId="0" type="noConversion"/>
  </si>
  <si>
    <t>3rd off-peak rate (c/MJ)</t>
    <phoneticPr fontId="0" type="noConversion"/>
  </si>
  <si>
    <t>4th off-peak rate (c/MJ)</t>
    <phoneticPr fontId="0" type="noConversion"/>
  </si>
  <si>
    <t>5th off-peak rate (c/MJ)</t>
    <phoneticPr fontId="0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</si>
  <si>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</si>
  <si>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</si>
  <si>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</si>
  <si>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</si>
  <si>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</si>
  <si>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</si>
  <si>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6th off-peak rate (c/MJ)</t>
    <phoneticPr fontId="0" type="noConversion"/>
  </si>
  <si>
    <t>October</t>
  </si>
  <si>
    <t>TAS</t>
    <phoneticPr fontId="0" type="noConversion"/>
  </si>
  <si>
    <t>TGN</t>
    <phoneticPr fontId="0" type="noConversion"/>
  </si>
  <si>
    <t>Aurora</t>
    <phoneticPr fontId="0" type="noConversion"/>
  </si>
  <si>
    <t>Tas Gas</t>
    <phoneticPr fontId="0" type="noConversion"/>
  </si>
  <si>
    <t>Small business</t>
  </si>
  <si>
    <t>https://www.tasgas.com.au/commercial-pricing</t>
  </si>
  <si>
    <t>https://www.auroraenergy.com.au/your-business/gas/gas-rates-and-charges</t>
  </si>
  <si>
    <t>https://www.auroraenergy.com.au/Aurora/media/pdf/gas/Aurora-Gas-Rates-Charges.pdf</t>
  </si>
  <si>
    <t xml:space="preserve">April </t>
  </si>
  <si>
    <t>*Gas market offers as of April 2016, April 2017, October 2017, April 2018, October 2018, April 2019</t>
  </si>
  <si>
    <t>https://www.auroraenergy.com.au/business/products/business-gas-products</t>
  </si>
  <si>
    <t>https://www.tasgas.com.au/connect-your-commercial-property/commercial-pricing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</si>
  <si>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</si>
  <si>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</si>
  <si>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</si>
  <si>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</si>
  <si>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</si>
  <si>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</si>
  <si>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</si>
  <si>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</si>
  <si>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</si>
  <si>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</si>
  <si>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</si>
  <si>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</si>
  <si>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</si>
  <si>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Peak proportion</t>
  </si>
  <si>
    <t>Off peak proportion</t>
  </si>
  <si>
    <t>Annual consumption only</t>
    <phoneticPr fontId="15" type="noConversion"/>
  </si>
  <si>
    <t>Annual bill excl discounts (incl GST)</t>
    <phoneticPr fontId="15" type="noConversion"/>
  </si>
  <si>
    <t>Type of discount</t>
  </si>
  <si>
    <t>Discount is inclusive or exclusive of GST</t>
  </si>
  <si>
    <t>Exclusive</t>
  </si>
  <si>
    <t xml:space="preserve">*The spreadsheets are interactive where the user can adjust annual consumption (MJ) </t>
  </si>
  <si>
    <t>Insert annual consumption (MJ):</t>
  </si>
  <si>
    <t>Source</t>
  </si>
  <si>
    <t>Purpose of SME Tariff-Tracking project:</t>
  </si>
  <si>
    <t>https://www.tasgas.com.au/commercial/commercial-pricing</t>
  </si>
  <si>
    <t>https://www.auroraenergy.com.au/business/products/business-gas-prices</t>
  </si>
  <si>
    <t>https://www.auroraenergy.com.au/sites/default/files/2023-03/Aurora-Gas-Rates-Charges-WEB-2023.pdf</t>
  </si>
  <si>
    <t>https://www.tasgas.com.au/tasmania-price-change-2023</t>
  </si>
  <si>
    <t>https://www.solsticeenergy.com.au/business-pricing</t>
  </si>
  <si>
    <t>October 2019, April 2020, October 2020, April 2021, October 2021, April 2022, October 2022, April 2023, October 2023 and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</si>
</sst>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rgb="FFFFA3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94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44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4" fillId="10" borderId="13" xfId="0" applyFont="1" applyFill="1" applyBorder="1"/>
    <xf numFmtId="0" fontId="4" fillId="10" borderId="10" xfId="0" applyFont="1" applyFill="1" applyBorder="1"/>
    <xf numFmtId="0" fontId="4" fillId="10" borderId="0" xfId="0" applyFont="1" applyFill="1"/>
    <xf numFmtId="0" fontId="7" fillId="0" borderId="10" xfId="0" applyFont="1" applyBorder="1" applyProtection="1">
      <protection hidden="1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12" xfId="0" applyFont="1" applyFill="1" applyBorder="1"/>
    <xf numFmtId="0" fontId="11" fillId="10" borderId="13" xfId="0" applyFont="1" applyFill="1" applyBorder="1"/>
    <xf numFmtId="0" fontId="10" fillId="10" borderId="13" xfId="0" applyFont="1" applyFill="1" applyBorder="1"/>
    <xf numFmtId="0" fontId="10" fillId="10" borderId="14" xfId="0" applyFont="1" applyFill="1" applyBorder="1"/>
    <xf numFmtId="0" fontId="10" fillId="10" borderId="11" xfId="0" applyFont="1" applyFill="1" applyBorder="1"/>
    <xf numFmtId="0" fontId="5" fillId="10" borderId="0" xfId="0" applyFont="1" applyFill="1"/>
    <xf numFmtId="0" fontId="11" fillId="10" borderId="0" xfId="0" applyFont="1" applyFill="1"/>
    <xf numFmtId="0" fontId="0" fillId="10" borderId="0" xfId="0" applyFill="1"/>
    <xf numFmtId="0" fontId="12" fillId="10" borderId="0" xfId="0" applyFont="1" applyFill="1"/>
    <xf numFmtId="0" fontId="4" fillId="10" borderId="0" xfId="0" applyFont="1" applyFill="1" applyProtection="1">
      <protection hidden="1"/>
    </xf>
    <xf numFmtId="0" fontId="11" fillId="0" borderId="0" xfId="0" applyFont="1"/>
    <xf numFmtId="0" fontId="4" fillId="10" borderId="5" xfId="0" applyFont="1" applyFill="1" applyBorder="1"/>
    <xf numFmtId="0" fontId="4" fillId="10" borderId="6" xfId="0" applyFont="1" applyFill="1" applyBorder="1"/>
    <xf numFmtId="0" fontId="11" fillId="10" borderId="6" xfId="0" applyFont="1" applyFill="1" applyBorder="1"/>
    <xf numFmtId="0" fontId="10" fillId="10" borderId="6" xfId="0" applyFont="1" applyFill="1" applyBorder="1"/>
    <xf numFmtId="0" fontId="10" fillId="10" borderId="9" xfId="0" applyFont="1" applyFill="1" applyBorder="1"/>
    <xf numFmtId="0" fontId="1" fillId="3" borderId="12" xfId="0" applyFont="1" applyFill="1" applyBorder="1"/>
    <xf numFmtId="0" fontId="10" fillId="3" borderId="14" xfId="0" applyFont="1" applyFill="1" applyBorder="1"/>
    <xf numFmtId="0" fontId="4" fillId="11" borderId="0" xfId="0" applyFont="1" applyFill="1"/>
    <xf numFmtId="0" fontId="0" fillId="10" borderId="10" xfId="0" applyFill="1" applyBorder="1"/>
    <xf numFmtId="0" fontId="0" fillId="10" borderId="5" xfId="0" applyFill="1" applyBorder="1"/>
    <xf numFmtId="0" fontId="10" fillId="10" borderId="12" xfId="0" applyFont="1" applyFill="1" applyBorder="1"/>
    <xf numFmtId="17" fontId="10" fillId="12" borderId="10" xfId="0" applyNumberFormat="1" applyFont="1" applyFill="1" applyBorder="1"/>
    <xf numFmtId="0" fontId="10" fillId="12" borderId="11" xfId="0" applyFont="1" applyFill="1" applyBorder="1"/>
    <xf numFmtId="17" fontId="10" fillId="13" borderId="5" xfId="0" applyNumberFormat="1" applyFont="1" applyFill="1" applyBorder="1"/>
    <xf numFmtId="0" fontId="10" fillId="13" borderId="9" xfId="0" applyFont="1" applyFill="1" applyBorder="1"/>
    <xf numFmtId="17" fontId="10" fillId="14" borderId="10" xfId="0" applyNumberFormat="1" applyFont="1" applyFill="1" applyBorder="1"/>
    <xf numFmtId="0" fontId="10" fillId="14" borderId="11" xfId="0" applyFont="1" applyFill="1" applyBorder="1"/>
    <xf numFmtId="0" fontId="6" fillId="10" borderId="12" xfId="0" applyFont="1" applyFill="1" applyBorder="1" applyProtection="1">
      <protection hidden="1"/>
    </xf>
    <xf numFmtId="0" fontId="4" fillId="10" borderId="13" xfId="0" applyFont="1" applyFill="1" applyBorder="1" applyProtection="1">
      <protection hidden="1"/>
    </xf>
    <xf numFmtId="0" fontId="4" fillId="10" borderId="14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10" borderId="11" xfId="0" applyFont="1" applyFill="1" applyBorder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6" xfId="0" applyFont="1" applyFill="1" applyBorder="1" applyProtection="1">
      <protection hidden="1"/>
    </xf>
    <xf numFmtId="17" fontId="10" fillId="15" borderId="10" xfId="0" applyNumberFormat="1" applyFont="1" applyFill="1" applyBorder="1"/>
    <xf numFmtId="0" fontId="10" fillId="15" borderId="11" xfId="0" applyFont="1" applyFill="1" applyBorder="1"/>
    <xf numFmtId="14" fontId="0" fillId="16" borderId="4" xfId="0" applyNumberFormat="1" applyFill="1" applyBorder="1"/>
    <xf numFmtId="0" fontId="6" fillId="3" borderId="15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16" xfId="0" applyFont="1" applyFill="1" applyBorder="1" applyAlignment="1" applyProtection="1">
      <alignment horizontal="center" wrapText="1"/>
      <protection hidden="1"/>
    </xf>
    <xf numFmtId="0" fontId="4" fillId="3" borderId="17" xfId="0" applyFont="1" applyFill="1" applyBorder="1" applyAlignment="1" applyProtection="1">
      <alignment horizontal="center" wrapText="1"/>
      <protection hidden="1"/>
    </xf>
    <xf numFmtId="0" fontId="6" fillId="3" borderId="16" xfId="0" applyFont="1" applyFill="1" applyBorder="1" applyAlignment="1" applyProtection="1">
      <alignment wrapText="1"/>
      <protection hidden="1"/>
    </xf>
    <xf numFmtId="0" fontId="6" fillId="3" borderId="19" xfId="0" applyFont="1" applyFill="1" applyBorder="1" applyAlignment="1" applyProtection="1">
      <alignment wrapText="1"/>
      <protection hidden="1"/>
    </xf>
    <xf numFmtId="0" fontId="4" fillId="0" borderId="10" xfId="0" applyFon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4" fontId="4" fillId="0" borderId="7" xfId="0" applyNumberFormat="1" applyFont="1" applyBorder="1" applyProtection="1">
      <protection hidden="1"/>
    </xf>
    <xf numFmtId="3" fontId="5" fillId="0" borderId="7" xfId="0" applyNumberFormat="1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17" fontId="10" fillId="17" borderId="10" xfId="0" applyNumberFormat="1" applyFont="1" applyFill="1" applyBorder="1"/>
    <xf numFmtId="0" fontId="10" fillId="17" borderId="11" xfId="0" applyFont="1" applyFill="1" applyBorder="1"/>
    <xf numFmtId="0" fontId="13" fillId="0" borderId="4" xfId="1" applyFill="1" applyBorder="1" applyAlignment="1">
      <alignment horizontal="left"/>
    </xf>
    <xf numFmtId="164" fontId="0" fillId="0" borderId="0" xfId="0" applyNumberFormat="1"/>
    <xf numFmtId="164" fontId="0" fillId="0" borderId="4" xfId="0" applyNumberFormat="1" applyBorder="1"/>
    <xf numFmtId="0" fontId="10" fillId="18" borderId="10" xfId="0" applyFont="1" applyFill="1" applyBorder="1"/>
    <xf numFmtId="0" fontId="10" fillId="18" borderId="11" xfId="0" applyFont="1" applyFill="1" applyBorder="1"/>
    <xf numFmtId="0" fontId="4" fillId="20" borderId="0" xfId="0" applyFont="1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6" xfId="0" applyFont="1" applyFill="1" applyBorder="1" applyProtection="1">
      <protection hidden="1"/>
    </xf>
    <xf numFmtId="0" fontId="10" fillId="20" borderId="10" xfId="0" applyFont="1" applyFill="1" applyBorder="1"/>
    <xf numFmtId="0" fontId="10" fillId="20" borderId="11" xfId="0" applyFont="1" applyFill="1" applyBorder="1"/>
    <xf numFmtId="0" fontId="13" fillId="0" borderId="4" xfId="1" applyBorder="1" applyAlignment="1">
      <alignment horizontal="left"/>
    </xf>
    <xf numFmtId="2" fontId="2" fillId="3" borderId="0" xfId="0" applyNumberFormat="1" applyFont="1" applyFill="1" applyAlignment="1">
      <alignment horizontal="right" wrapText="1"/>
    </xf>
    <xf numFmtId="2" fontId="2" fillId="21" borderId="0" xfId="0" applyNumberFormat="1" applyFont="1" applyFill="1" applyAlignment="1">
      <alignment horizontal="right" wrapText="1"/>
    </xf>
    <xf numFmtId="0" fontId="2" fillId="22" borderId="0" xfId="0" applyFont="1" applyFill="1" applyAlignment="1">
      <alignment horizontal="right" wrapText="1"/>
    </xf>
    <xf numFmtId="0" fontId="2" fillId="22" borderId="2" xfId="0" applyFont="1" applyFill="1" applyBorder="1" applyAlignment="1">
      <alignment horizontal="right" wrapText="1"/>
    </xf>
    <xf numFmtId="0" fontId="0" fillId="0" borderId="4" xfId="2" applyNumberFormat="1" applyFont="1" applyFill="1" applyBorder="1"/>
    <xf numFmtId="165" fontId="0" fillId="0" borderId="4" xfId="2" applyNumberFormat="1" applyFont="1" applyFill="1" applyBorder="1"/>
    <xf numFmtId="0" fontId="2" fillId="23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6" fillId="19" borderId="4" xfId="0" applyFont="1" applyFill="1" applyBorder="1" applyAlignment="1" applyProtection="1">
      <alignment wrapText="1"/>
      <protection hidden="1"/>
    </xf>
    <xf numFmtId="0" fontId="5" fillId="19" borderId="4" xfId="0" applyFont="1" applyFill="1" applyBorder="1" applyAlignment="1" applyProtection="1">
      <alignment wrapText="1"/>
      <protection hidden="1"/>
    </xf>
    <xf numFmtId="0" fontId="4" fillId="19" borderId="4" xfId="0" applyFont="1" applyFill="1" applyBorder="1" applyAlignment="1" applyProtection="1">
      <alignment horizontal="center" wrapText="1"/>
      <protection hidden="1"/>
    </xf>
    <xf numFmtId="0" fontId="5" fillId="19" borderId="4" xfId="0" applyFont="1" applyFill="1" applyBorder="1" applyAlignment="1" applyProtection="1">
      <alignment horizontal="center" wrapText="1"/>
      <protection hidden="1"/>
    </xf>
    <xf numFmtId="2" fontId="0" fillId="0" borderId="4" xfId="0" applyNumberFormat="1" applyBorder="1"/>
    <xf numFmtId="0" fontId="10" fillId="15" borderId="10" xfId="0" applyFont="1" applyFill="1" applyBorder="1"/>
    <xf numFmtId="0" fontId="4" fillId="24" borderId="0" xfId="0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6" xfId="0" applyFont="1" applyFill="1" applyBorder="1" applyProtection="1">
      <protection hidden="1"/>
    </xf>
    <xf numFmtId="9" fontId="4" fillId="0" borderId="1" xfId="3" applyFont="1" applyFill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3" fontId="4" fillId="0" borderId="21" xfId="0" applyNumberFormat="1" applyFont="1" applyBorder="1" applyProtection="1">
      <protection hidden="1"/>
    </xf>
    <xf numFmtId="3" fontId="4" fillId="0" borderId="0" xfId="0" applyNumberFormat="1" applyFont="1" applyProtection="1">
      <protection hidden="1"/>
    </xf>
    <xf numFmtId="9" fontId="4" fillId="0" borderId="7" xfId="3" applyFont="1" applyFill="1" applyBorder="1" applyProtection="1">
      <protection hidden="1"/>
    </xf>
    <xf numFmtId="3" fontId="4" fillId="0" borderId="7" xfId="0" applyNumberFormat="1" applyFont="1" applyBorder="1" applyProtection="1">
      <protection hidden="1"/>
    </xf>
    <xf numFmtId="3" fontId="4" fillId="0" borderId="20" xfId="0" applyNumberFormat="1" applyFont="1" applyBorder="1" applyProtection="1">
      <protection hidden="1"/>
    </xf>
    <xf numFmtId="3" fontId="4" fillId="0" borderId="6" xfId="0" applyNumberFormat="1" applyFont="1" applyBorder="1" applyProtection="1">
      <protection hidden="1"/>
    </xf>
    <xf numFmtId="0" fontId="10" fillId="24" borderId="10" xfId="0" applyFont="1" applyFill="1" applyBorder="1"/>
    <xf numFmtId="0" fontId="10" fillId="24" borderId="11" xfId="0" applyFont="1" applyFill="1" applyBorder="1"/>
    <xf numFmtId="0" fontId="4" fillId="25" borderId="0" xfId="0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6" xfId="0" applyFont="1" applyFill="1" applyBorder="1" applyProtection="1">
      <protection hidden="1"/>
    </xf>
    <xf numFmtId="0" fontId="10" fillId="25" borderId="10" xfId="0" applyFont="1" applyFill="1" applyBorder="1"/>
    <xf numFmtId="0" fontId="10" fillId="25" borderId="11" xfId="0" applyFont="1" applyFill="1" applyBorder="1"/>
    <xf numFmtId="0" fontId="0" fillId="20" borderId="0" xfId="0" applyFill="1"/>
    <xf numFmtId="0" fontId="19" fillId="0" borderId="10" xfId="0" applyFont="1" applyBorder="1" applyProtection="1">
      <protection hidden="1"/>
    </xf>
    <xf numFmtId="0" fontId="19" fillId="0" borderId="0" xfId="0" applyFont="1" applyProtection="1">
      <protection hidden="1"/>
    </xf>
    <xf numFmtId="0" fontId="19" fillId="0" borderId="22" xfId="0" applyFont="1" applyBorder="1" applyProtection="1">
      <protection hidden="1"/>
    </xf>
    <xf numFmtId="0" fontId="19" fillId="0" borderId="23" xfId="0" applyFont="1" applyBorder="1" applyProtection="1">
      <protection hidden="1"/>
    </xf>
    <xf numFmtId="0" fontId="19" fillId="0" borderId="18" xfId="0" applyFont="1" applyBorder="1" applyProtection="1">
      <protection hidden="1"/>
    </xf>
    <xf numFmtId="0" fontId="19" fillId="0" borderId="22" xfId="0" applyFont="1" applyBorder="1" applyAlignment="1" applyProtection="1">
      <alignment horizontal="center"/>
      <protection hidden="1"/>
    </xf>
    <xf numFmtId="0" fontId="19" fillId="0" borderId="24" xfId="0" applyFont="1" applyBorder="1" applyAlignment="1" applyProtection="1">
      <alignment horizontal="center"/>
      <protection hidden="1"/>
    </xf>
    <xf numFmtId="0" fontId="19" fillId="0" borderId="5" xfId="0" applyFont="1" applyBorder="1" applyProtection="1">
      <protection hidden="1"/>
    </xf>
    <xf numFmtId="0" fontId="19" fillId="0" borderId="6" xfId="0" applyFont="1" applyBorder="1" applyProtection="1">
      <protection hidden="1"/>
    </xf>
    <xf numFmtId="0" fontId="19" fillId="0" borderId="7" xfId="0" applyFont="1" applyBorder="1" applyProtection="1">
      <protection hidden="1"/>
    </xf>
    <xf numFmtId="0" fontId="19" fillId="0" borderId="8" xfId="0" applyFont="1" applyBorder="1" applyProtection="1">
      <protection hidden="1"/>
    </xf>
    <xf numFmtId="0" fontId="19" fillId="0" borderId="7" xfId="0" applyFont="1" applyBorder="1" applyAlignment="1" applyProtection="1">
      <alignment horizontal="center"/>
      <protection hidden="1"/>
    </xf>
    <xf numFmtId="0" fontId="19" fillId="0" borderId="9" xfId="0" applyFont="1" applyBorder="1" applyAlignment="1" applyProtection="1">
      <alignment horizontal="center"/>
      <protection hidden="1"/>
    </xf>
    <xf numFmtId="165" fontId="20" fillId="0" borderId="18" xfId="2" applyNumberFormat="1" applyFont="1" applyBorder="1" applyProtection="1">
      <protection hidden="1"/>
    </xf>
    <xf numFmtId="165" fontId="20" fillId="0" borderId="6" xfId="2" applyNumberFormat="1" applyFont="1" applyBorder="1" applyProtection="1">
      <protection hidden="1"/>
    </xf>
    <xf numFmtId="165" fontId="20" fillId="0" borderId="23" xfId="2" applyNumberFormat="1" applyFont="1" applyBorder="1" applyProtection="1">
      <protection hidden="1"/>
    </xf>
    <xf numFmtId="165" fontId="20" fillId="0" borderId="22" xfId="2" applyNumberFormat="1" applyFont="1" applyBorder="1" applyProtection="1">
      <protection hidden="1"/>
    </xf>
    <xf numFmtId="165" fontId="20" fillId="0" borderId="8" xfId="2" applyNumberFormat="1" applyFont="1" applyBorder="1" applyProtection="1">
      <protection hidden="1"/>
    </xf>
    <xf numFmtId="165" fontId="20" fillId="0" borderId="7" xfId="2" applyNumberFormat="1" applyFont="1" applyBorder="1" applyProtection="1">
      <protection hidden="1"/>
    </xf>
    <xf numFmtId="9" fontId="19" fillId="0" borderId="8" xfId="3" applyFont="1" applyBorder="1" applyProtection="1">
      <protection hidden="1"/>
    </xf>
    <xf numFmtId="9" fontId="19" fillId="0" borderId="7" xfId="3" applyFont="1" applyBorder="1" applyProtection="1">
      <protection hidden="1"/>
    </xf>
    <xf numFmtId="9" fontId="19" fillId="0" borderId="22" xfId="3" applyFont="1" applyBorder="1" applyProtection="1">
      <protection hidden="1"/>
    </xf>
    <xf numFmtId="43" fontId="19" fillId="0" borderId="22" xfId="2" applyFont="1" applyBorder="1" applyProtection="1">
      <protection hidden="1"/>
    </xf>
    <xf numFmtId="43" fontId="19" fillId="0" borderId="7" xfId="2" applyFont="1" applyBorder="1" applyProtection="1">
      <protection hidden="1"/>
    </xf>
    <xf numFmtId="0" fontId="4" fillId="26" borderId="0" xfId="0" applyFont="1" applyFill="1" applyProtection="1">
      <protection hidden="1"/>
    </xf>
    <xf numFmtId="0" fontId="0" fillId="26" borderId="0" xfId="0" applyFill="1"/>
    <xf numFmtId="0" fontId="5" fillId="26" borderId="0" xfId="0" applyFont="1" applyFill="1" applyProtection="1">
      <protection hidden="1"/>
    </xf>
    <xf numFmtId="0" fontId="4" fillId="26" borderId="6" xfId="0" applyFont="1" applyFill="1" applyBorder="1" applyProtection="1">
      <protection hidden="1"/>
    </xf>
    <xf numFmtId="2" fontId="19" fillId="0" borderId="0" xfId="0" applyNumberFormat="1" applyFont="1" applyProtection="1">
      <protection hidden="1"/>
    </xf>
    <xf numFmtId="9" fontId="19" fillId="0" borderId="0" xfId="3" applyFont="1" applyBorder="1" applyProtection="1">
      <protection hidden="1"/>
    </xf>
    <xf numFmtId="165" fontId="20" fillId="0" borderId="0" xfId="2" applyNumberFormat="1" applyFont="1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11" xfId="0" applyFont="1" applyBorder="1" applyAlignment="1" applyProtection="1">
      <alignment horizontal="center"/>
      <protection hidden="1"/>
    </xf>
    <xf numFmtId="2" fontId="19" fillId="0" borderId="6" xfId="0" applyNumberFormat="1" applyFont="1" applyBorder="1" applyProtection="1">
      <protection hidden="1"/>
    </xf>
    <xf numFmtId="9" fontId="19" fillId="0" borderId="6" xfId="3" applyFont="1" applyBorder="1" applyProtection="1">
      <protection hidden="1"/>
    </xf>
    <xf numFmtId="0" fontId="19" fillId="0" borderId="6" xfId="0" applyFont="1" applyBorder="1" applyAlignment="1" applyProtection="1">
      <alignment horizontal="center"/>
      <protection hidden="1"/>
    </xf>
    <xf numFmtId="0" fontId="5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0" fillId="27" borderId="0" xfId="0" applyFill="1"/>
    <xf numFmtId="0" fontId="4" fillId="27" borderId="6" xfId="0" applyFont="1" applyFill="1" applyBorder="1" applyProtection="1">
      <protection hidden="1"/>
    </xf>
    <xf numFmtId="43" fontId="19" fillId="0" borderId="0" xfId="2" applyFont="1" applyBorder="1" applyProtection="1">
      <protection hidden="1"/>
    </xf>
    <xf numFmtId="43" fontId="19" fillId="0" borderId="6" xfId="2" applyFont="1" applyBorder="1" applyProtection="1">
      <protection hidden="1"/>
    </xf>
    <xf numFmtId="0" fontId="4" fillId="22" borderId="0" xfId="0" applyFont="1" applyFill="1" applyProtection="1">
      <protection hidden="1"/>
    </xf>
    <xf numFmtId="0" fontId="0" fillId="22" borderId="0" xfId="0" applyFill="1"/>
    <xf numFmtId="0" fontId="5" fillId="22" borderId="0" xfId="0" applyFont="1" applyFill="1" applyProtection="1">
      <protection hidden="1"/>
    </xf>
    <xf numFmtId="0" fontId="4" fillId="22" borderId="6" xfId="0" applyFont="1" applyFill="1" applyBorder="1" applyProtection="1">
      <protection hidden="1"/>
    </xf>
    <xf numFmtId="164" fontId="19" fillId="0" borderId="0" xfId="0" applyNumberFormat="1" applyFont="1" applyProtection="1">
      <protection hidden="1"/>
    </xf>
    <xf numFmtId="164" fontId="19" fillId="0" borderId="6" xfId="0" applyNumberFormat="1" applyFont="1" applyBorder="1" applyProtection="1">
      <protection hidden="1"/>
    </xf>
    <xf numFmtId="0" fontId="4" fillId="21" borderId="0" xfId="0" applyFont="1" applyFill="1" applyProtection="1">
      <protection hidden="1"/>
    </xf>
    <xf numFmtId="0" fontId="0" fillId="21" borderId="0" xfId="0" applyFill="1"/>
    <xf numFmtId="0" fontId="5" fillId="21" borderId="0" xfId="0" applyFont="1" applyFill="1" applyProtection="1">
      <protection hidden="1"/>
    </xf>
    <xf numFmtId="0" fontId="4" fillId="21" borderId="6" xfId="0" applyFont="1" applyFill="1" applyBorder="1" applyProtection="1">
      <protection hidden="1"/>
    </xf>
    <xf numFmtId="0" fontId="4" fillId="28" borderId="0" xfId="0" applyFont="1" applyFill="1" applyProtection="1">
      <protection hidden="1"/>
    </xf>
    <xf numFmtId="0" fontId="0" fillId="28" borderId="0" xfId="0" applyFill="1"/>
    <xf numFmtId="0" fontId="5" fillId="28" borderId="0" xfId="0" applyFont="1" applyFill="1" applyProtection="1">
      <protection hidden="1"/>
    </xf>
    <xf numFmtId="0" fontId="4" fillId="28" borderId="6" xfId="0" applyFont="1" applyFill="1" applyBorder="1" applyProtection="1">
      <protection hidden="1"/>
    </xf>
    <xf numFmtId="0" fontId="20" fillId="0" borderId="0" xfId="0" applyFont="1" applyProtection="1">
      <protection hidden="1"/>
    </xf>
    <xf numFmtId="0" fontId="20" fillId="0" borderId="6" xfId="0" applyFont="1" applyBorder="1" applyProtection="1">
      <protection hidden="1"/>
    </xf>
    <xf numFmtId="0" fontId="4" fillId="29" borderId="0" xfId="0" applyFont="1" applyFill="1" applyProtection="1">
      <protection hidden="1"/>
    </xf>
    <xf numFmtId="0" fontId="0" fillId="29" borderId="0" xfId="0" applyFill="1"/>
    <xf numFmtId="0" fontId="5" fillId="29" borderId="0" xfId="0" applyFont="1" applyFill="1" applyProtection="1">
      <protection hidden="1"/>
    </xf>
    <xf numFmtId="0" fontId="4" fillId="29" borderId="6" xfId="0" applyFont="1" applyFill="1" applyBorder="1" applyProtection="1">
      <protection hidden="1"/>
    </xf>
    <xf numFmtId="0" fontId="4" fillId="30" borderId="0" xfId="0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6" xfId="0" applyFont="1" applyFill="1" applyBorder="1" applyProtection="1">
      <protection hidden="1"/>
    </xf>
    <xf numFmtId="0" fontId="0" fillId="30" borderId="0" xfId="0" applyFill="1" applyProtection="1">
      <protection hidden="1"/>
    </xf>
    <xf numFmtId="0" fontId="10" fillId="30" borderId="10" xfId="0" applyFont="1" applyFill="1" applyBorder="1"/>
    <xf numFmtId="0" fontId="10" fillId="30" borderId="11" xfId="0" applyFont="1" applyFill="1" applyBorder="1"/>
    <xf numFmtId="14" fontId="0" fillId="31" borderId="4" xfId="0" applyNumberFormat="1" applyFill="1" applyBorder="1"/>
    <xf numFmtId="0" fontId="4" fillId="12" borderId="0" xfId="0" applyFont="1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6" xfId="0" applyFont="1" applyFill="1" applyBorder="1" applyProtection="1">
      <protection hidden="1"/>
    </xf>
    <xf numFmtId="0" fontId="0" fillId="12" borderId="0" xfId="0" applyFill="1" applyProtection="1">
      <protection hidden="1"/>
    </xf>
    <xf numFmtId="0" fontId="10" fillId="12" borderId="10" xfId="0" applyFont="1" applyFill="1" applyBorder="1"/>
    <xf numFmtId="2" fontId="0" fillId="0" borderId="0" xfId="0" applyNumberFormat="1"/>
    <xf numFmtId="0" fontId="0" fillId="21" borderId="0" xfId="0" applyFill="1" applyProtection="1">
      <protection hidden="1"/>
    </xf>
    <xf numFmtId="0" fontId="10" fillId="21" borderId="10" xfId="0" applyFont="1" applyFill="1" applyBorder="1"/>
    <xf numFmtId="0" fontId="10" fillId="21" borderId="11" xfId="0" applyFont="1" applyFill="1" applyBorder="1"/>
    <xf numFmtId="14" fontId="0" fillId="21" borderId="4" xfId="0" applyNumberFormat="1" applyFill="1" applyBorder="1"/>
    <xf numFmtId="0" fontId="10" fillId="32" borderId="10" xfId="0" applyFont="1" applyFill="1" applyBorder="1"/>
    <xf numFmtId="0" fontId="10" fillId="32" borderId="11" xfId="0" applyFont="1" applyFill="1" applyBorder="1"/>
    <xf numFmtId="0" fontId="4" fillId="33" borderId="0" xfId="0" applyFont="1" applyFill="1" applyProtection="1">
      <protection hidden="1"/>
    </xf>
    <xf numFmtId="0" fontId="5" fillId="33" borderId="0" xfId="0" applyFont="1" applyFill="1" applyProtection="1">
      <protection hidden="1"/>
    </xf>
    <xf numFmtId="0" fontId="4" fillId="33" borderId="6" xfId="0" applyFont="1" applyFill="1" applyBorder="1" applyProtection="1">
      <protection hidden="1"/>
    </xf>
    <xf numFmtId="0" fontId="0" fillId="33" borderId="0" xfId="0" applyFill="1" applyProtection="1">
      <protection hidden="1"/>
    </xf>
    <xf numFmtId="0" fontId="10" fillId="33" borderId="10" xfId="0" applyFont="1" applyFill="1" applyBorder="1"/>
    <xf numFmtId="0" fontId="10" fillId="33" borderId="11" xfId="0" applyFont="1" applyFill="1" applyBorder="1"/>
    <xf numFmtId="14" fontId="0" fillId="20" borderId="4" xfId="0" applyNumberFormat="1" applyFill="1" applyBorder="1"/>
    <xf numFmtId="0" fontId="21" fillId="0" borderId="0" xfId="0" applyFont="1"/>
    <xf numFmtId="43" fontId="0" fillId="0" borderId="0" xfId="2" applyFont="1"/>
    <xf numFmtId="0" fontId="4" fillId="34" borderId="0" xfId="0" applyFont="1" applyFill="1" applyProtection="1">
      <protection hidden="1"/>
    </xf>
    <xf numFmtId="0" fontId="5" fillId="34" borderId="0" xfId="0" applyFont="1" applyFill="1" applyProtection="1">
      <protection hidden="1"/>
    </xf>
    <xf numFmtId="0" fontId="4" fillId="34" borderId="6" xfId="0" applyFont="1" applyFill="1" applyBorder="1" applyProtection="1">
      <protection hidden="1"/>
    </xf>
    <xf numFmtId="0" fontId="0" fillId="34" borderId="0" xfId="0" applyFill="1" applyProtection="1">
      <protection hidden="1"/>
    </xf>
    <xf numFmtId="0" fontId="10" fillId="34" borderId="10" xfId="0" applyFont="1" applyFill="1" applyBorder="1"/>
    <xf numFmtId="0" fontId="10" fillId="34" borderId="11" xfId="0" applyFont="1" applyFill="1" applyBorder="1"/>
  </cellXfs>
  <cellStyles count="4">
    <cellStyle name="Comma" xfId="2" builtinId="3"/>
    <cellStyle name="Hyperlink" xfId="1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FEF94F"/>
      <color rgb="FFFFA3A0"/>
      <color rgb="FFCD7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165100</xdr:rowOff>
    </xdr:from>
    <xdr:to>
      <xdr:col>7</xdr:col>
      <xdr:colOff>88900</xdr:colOff>
      <xdr:row>61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6800"/>
          <a:ext cx="6197600" cy="7467600"/>
        </a:xfrm>
        <a:prstGeom prst="rect">
          <a:avLst/>
        </a:prstGeom>
      </xdr:spPr>
    </xdr:pic>
    <xdr:clientData/>
  </xdr:twoCellAnchor>
  <xdr:twoCellAnchor editAs="oneCell">
    <xdr:from>
      <xdr:col>7</xdr:col>
      <xdr:colOff>444500</xdr:colOff>
      <xdr:row>2</xdr:row>
      <xdr:rowOff>25400</xdr:rowOff>
    </xdr:from>
    <xdr:to>
      <xdr:col>8</xdr:col>
      <xdr:colOff>1916354</xdr:colOff>
      <xdr:row>8</xdr:row>
      <xdr:rowOff>38100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3683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asgas.com.au/commercial-pric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9"/>
  <sheetViews>
    <sheetView tabSelected="1" workbookViewId="0">
      <selection activeCell="I23" sqref="I23"/>
    </sheetView>
  </sheetViews>
  <sheetFormatPr baseColWidth="10" defaultRowHeight="13" x14ac:dyDescent="0.15"/>
  <cols>
    <col min="1" max="5" width="10.83203125" style="31"/>
    <col min="6" max="6" width="15.1640625" style="31" customWidth="1"/>
    <col min="7" max="7" width="10.83203125" style="31"/>
    <col min="8" max="8" width="20.1640625" style="31" customWidth="1"/>
    <col min="9" max="9" width="28.5" style="31" customWidth="1"/>
    <col min="10" max="16384" width="10.83203125" style="31"/>
  </cols>
  <sheetData>
    <row r="1" spans="1:20" ht="14" x14ac:dyDescent="0.15">
      <c r="A1" s="30" t="s">
        <v>102</v>
      </c>
      <c r="B1" s="23"/>
      <c r="C1" s="23"/>
      <c r="D1" s="23"/>
      <c r="E1" s="23"/>
      <c r="F1" s="23"/>
      <c r="G1" s="23"/>
      <c r="H1" s="23"/>
    </row>
    <row r="2" spans="1:20" ht="15" thickBot="1" x14ac:dyDescent="0.2">
      <c r="A2" s="32" t="s">
        <v>103</v>
      </c>
      <c r="B2" s="32"/>
      <c r="C2" s="32"/>
      <c r="D2" s="23"/>
      <c r="E2" s="23"/>
      <c r="F2" s="23"/>
      <c r="G2" s="23"/>
      <c r="H2" s="23"/>
    </row>
    <row r="3" spans="1:20" ht="14" x14ac:dyDescent="0.15">
      <c r="A3" s="32" t="s">
        <v>52</v>
      </c>
      <c r="B3" s="32"/>
      <c r="C3" s="32"/>
      <c r="D3" s="23"/>
      <c r="E3" s="23"/>
      <c r="F3" s="23"/>
      <c r="G3" s="23"/>
      <c r="H3" s="23"/>
      <c r="J3" s="33" t="s">
        <v>104</v>
      </c>
      <c r="K3" s="21"/>
      <c r="L3" s="21"/>
      <c r="M3" s="21"/>
      <c r="N3" s="34"/>
      <c r="O3" s="34"/>
      <c r="P3" s="34"/>
      <c r="Q3" s="35"/>
      <c r="R3" s="35"/>
      <c r="S3" s="35"/>
      <c r="T3" s="36"/>
    </row>
    <row r="4" spans="1:20" ht="14" x14ac:dyDescent="0.15">
      <c r="A4" s="23"/>
      <c r="B4" s="23"/>
      <c r="C4" s="23"/>
      <c r="D4" s="23"/>
      <c r="E4" s="23"/>
      <c r="F4" s="23"/>
      <c r="G4" s="23"/>
      <c r="H4" s="23"/>
      <c r="J4" s="22" t="s">
        <v>105</v>
      </c>
      <c r="K4" s="23"/>
      <c r="L4" s="23"/>
      <c r="M4" s="23"/>
      <c r="N4" s="23"/>
      <c r="O4" s="23"/>
      <c r="P4" s="23"/>
      <c r="T4" s="37"/>
    </row>
    <row r="5" spans="1:20" ht="15" x14ac:dyDescent="0.2">
      <c r="A5" s="38" t="s">
        <v>145</v>
      </c>
      <c r="B5" s="23"/>
      <c r="C5" s="23"/>
      <c r="D5" s="23"/>
      <c r="E5" s="23"/>
      <c r="F5" s="39"/>
      <c r="G5" s="39"/>
      <c r="H5" s="39"/>
      <c r="I5" s="40"/>
      <c r="J5" s="22" t="s">
        <v>106</v>
      </c>
      <c r="K5" s="23"/>
      <c r="L5" s="23"/>
      <c r="M5" s="23"/>
      <c r="N5" s="23"/>
      <c r="O5" s="23"/>
      <c r="P5" s="23"/>
      <c r="T5" s="37"/>
    </row>
    <row r="6" spans="1:20" ht="15" x14ac:dyDescent="0.2">
      <c r="A6" s="23" t="s">
        <v>107</v>
      </c>
      <c r="B6" s="23"/>
      <c r="C6" s="23"/>
      <c r="D6" s="23"/>
      <c r="E6" s="23"/>
      <c r="F6" s="39"/>
      <c r="G6" s="39"/>
      <c r="H6" s="39"/>
      <c r="I6" s="40"/>
      <c r="J6" s="22" t="s">
        <v>57</v>
      </c>
      <c r="K6" s="23"/>
      <c r="L6" s="23"/>
      <c r="M6" s="23"/>
      <c r="N6" s="23"/>
      <c r="O6" s="23"/>
      <c r="P6" s="23"/>
      <c r="T6" s="37"/>
    </row>
    <row r="7" spans="1:20" ht="15" x14ac:dyDescent="0.2">
      <c r="A7" s="23" t="s">
        <v>53</v>
      </c>
      <c r="B7" s="23"/>
      <c r="C7" s="23"/>
      <c r="D7" s="23"/>
      <c r="E7" s="23"/>
      <c r="F7" s="39"/>
      <c r="G7" s="39"/>
      <c r="H7" s="39"/>
      <c r="I7" s="40"/>
      <c r="J7" s="22" t="s">
        <v>58</v>
      </c>
      <c r="K7" s="23"/>
      <c r="L7" s="23"/>
      <c r="M7" s="23"/>
      <c r="N7" s="39"/>
      <c r="O7" s="39"/>
      <c r="P7" s="39"/>
      <c r="T7" s="37"/>
    </row>
    <row r="8" spans="1:20" ht="15" x14ac:dyDescent="0.2">
      <c r="A8" s="23"/>
      <c r="B8" s="23"/>
      <c r="C8" s="23"/>
      <c r="D8" s="23"/>
      <c r="E8" s="23"/>
      <c r="F8" s="39"/>
      <c r="G8" s="39"/>
      <c r="H8" s="41"/>
      <c r="I8" s="40"/>
      <c r="J8" s="22" t="s">
        <v>59</v>
      </c>
      <c r="K8" s="23"/>
      <c r="L8" s="23"/>
      <c r="M8" s="23"/>
      <c r="N8" s="39"/>
      <c r="O8" s="39"/>
      <c r="P8" s="39"/>
      <c r="T8" s="37"/>
    </row>
    <row r="9" spans="1:20" ht="15" x14ac:dyDescent="0.2">
      <c r="A9" s="42"/>
      <c r="B9" s="23"/>
      <c r="C9" s="23"/>
      <c r="D9" s="23"/>
      <c r="E9" s="23"/>
      <c r="F9" s="39"/>
      <c r="G9" s="39"/>
      <c r="H9" s="39"/>
      <c r="I9" s="40"/>
      <c r="J9" s="22" t="s">
        <v>60</v>
      </c>
      <c r="K9" s="23"/>
      <c r="L9" s="23"/>
      <c r="M9" s="23"/>
      <c r="N9" s="39"/>
      <c r="O9" s="39"/>
      <c r="P9" s="39"/>
      <c r="T9" s="37"/>
    </row>
    <row r="10" spans="1:20" ht="15" x14ac:dyDescent="0.2">
      <c r="A10" s="38" t="s">
        <v>61</v>
      </c>
      <c r="B10" s="23"/>
      <c r="C10" s="23"/>
      <c r="D10" s="23"/>
      <c r="E10" s="23"/>
      <c r="F10" s="39"/>
      <c r="G10" s="39"/>
      <c r="H10" s="23"/>
      <c r="I10" s="40"/>
      <c r="J10" s="22" t="s">
        <v>0</v>
      </c>
      <c r="K10" s="23"/>
      <c r="L10" s="23"/>
      <c r="M10" s="23"/>
      <c r="N10" s="43"/>
      <c r="O10" s="43"/>
      <c r="P10" s="43"/>
      <c r="T10" s="37"/>
    </row>
    <row r="11" spans="1:20" ht="16" thickBot="1" x14ac:dyDescent="0.25">
      <c r="A11" s="23" t="s">
        <v>119</v>
      </c>
      <c r="B11" s="23"/>
      <c r="C11" s="23"/>
      <c r="D11" s="23"/>
      <c r="E11" s="23"/>
      <c r="F11" s="39"/>
      <c r="G11" s="39"/>
      <c r="H11" s="23"/>
      <c r="I11" s="40"/>
      <c r="J11" s="44" t="s">
        <v>1</v>
      </c>
      <c r="K11" s="45"/>
      <c r="L11" s="45"/>
      <c r="M11" s="45"/>
      <c r="N11" s="46"/>
      <c r="O11" s="46"/>
      <c r="P11" s="46"/>
      <c r="Q11" s="47"/>
      <c r="R11" s="47"/>
      <c r="S11" s="47"/>
      <c r="T11" s="48"/>
    </row>
    <row r="12" spans="1:20" ht="15" x14ac:dyDescent="0.2">
      <c r="A12" s="23" t="s">
        <v>151</v>
      </c>
      <c r="B12" s="23"/>
      <c r="C12" s="23"/>
      <c r="D12" s="23"/>
      <c r="E12" s="23"/>
      <c r="F12" s="39"/>
      <c r="G12" s="39"/>
      <c r="H12" s="23"/>
      <c r="I12" s="40"/>
    </row>
    <row r="13" spans="1:20" ht="16" thickBot="1" x14ac:dyDescent="0.25">
      <c r="A13" s="23" t="s">
        <v>2</v>
      </c>
      <c r="B13" s="23"/>
      <c r="C13" s="23"/>
      <c r="D13" s="23"/>
      <c r="E13" s="23"/>
      <c r="F13" s="39"/>
      <c r="G13" s="39"/>
      <c r="H13" s="23"/>
      <c r="I13" s="40"/>
    </row>
    <row r="14" spans="1:20" ht="15" x14ac:dyDescent="0.2">
      <c r="A14" s="23"/>
      <c r="B14" s="23"/>
      <c r="C14" s="23"/>
      <c r="D14" s="23"/>
      <c r="E14" s="23"/>
      <c r="F14" s="39"/>
      <c r="G14" s="39"/>
      <c r="H14" s="39"/>
      <c r="I14" s="40"/>
      <c r="J14" s="49" t="s">
        <v>54</v>
      </c>
      <c r="K14" s="50"/>
    </row>
    <row r="15" spans="1:20" ht="15" x14ac:dyDescent="0.2">
      <c r="A15" s="23" t="s">
        <v>142</v>
      </c>
      <c r="B15" s="23"/>
      <c r="C15" s="23"/>
      <c r="D15" s="23"/>
      <c r="E15" s="23"/>
      <c r="F15" s="39"/>
      <c r="G15" s="39"/>
      <c r="H15" s="39"/>
      <c r="I15" s="40"/>
      <c r="J15" s="52" t="s">
        <v>55</v>
      </c>
      <c r="K15" s="37"/>
    </row>
    <row r="16" spans="1:20" ht="16" thickBot="1" x14ac:dyDescent="0.25">
      <c r="A16" s="23" t="s">
        <v>50</v>
      </c>
      <c r="B16" s="23"/>
      <c r="C16" s="23"/>
      <c r="D16" s="23"/>
      <c r="E16" s="51"/>
      <c r="F16" s="39"/>
      <c r="G16" s="39"/>
      <c r="H16" s="39"/>
      <c r="I16" s="40"/>
      <c r="J16" s="53" t="s">
        <v>56</v>
      </c>
      <c r="K16" s="48"/>
    </row>
    <row r="17" spans="1:12" ht="15" x14ac:dyDescent="0.2">
      <c r="A17" s="39"/>
      <c r="B17" s="23"/>
      <c r="C17" s="23"/>
      <c r="D17" s="23"/>
      <c r="E17" s="23"/>
      <c r="F17" s="39"/>
      <c r="G17" s="39"/>
      <c r="H17" s="39"/>
      <c r="I17" s="40"/>
    </row>
    <row r="18" spans="1:12" ht="16" thickBot="1" x14ac:dyDescent="0.25">
      <c r="A18" s="23" t="s">
        <v>51</v>
      </c>
      <c r="B18" s="23"/>
      <c r="C18" s="23"/>
      <c r="D18" s="23"/>
      <c r="E18" s="23"/>
      <c r="F18" s="39"/>
      <c r="G18" s="39"/>
      <c r="H18" s="39"/>
      <c r="I18" s="40"/>
      <c r="J18" s="40"/>
      <c r="K18" s="40"/>
      <c r="L18" s="40"/>
    </row>
    <row r="19" spans="1:12" ht="15" x14ac:dyDescent="0.2">
      <c r="B19" s="40"/>
      <c r="C19" s="40"/>
      <c r="D19" s="40"/>
      <c r="E19" s="40"/>
      <c r="F19" s="40"/>
      <c r="G19" s="40"/>
      <c r="H19" s="39"/>
      <c r="I19" s="40"/>
      <c r="J19" s="54" t="s">
        <v>23</v>
      </c>
      <c r="K19" s="36"/>
    </row>
    <row r="20" spans="1:12" ht="15" x14ac:dyDescent="0.2">
      <c r="A20" s="23"/>
      <c r="B20" s="40"/>
      <c r="C20" s="40"/>
      <c r="D20" s="40"/>
      <c r="E20" s="40"/>
      <c r="F20" s="40"/>
      <c r="G20" s="40"/>
      <c r="H20" s="39"/>
      <c r="I20" s="40"/>
      <c r="J20" s="242" t="s">
        <v>24</v>
      </c>
      <c r="K20" s="243">
        <v>2024</v>
      </c>
    </row>
    <row r="21" spans="1:12" ht="15" x14ac:dyDescent="0.2">
      <c r="A21" s="23"/>
      <c r="B21" s="23"/>
      <c r="C21" s="23"/>
      <c r="D21" s="23"/>
      <c r="E21" s="23"/>
      <c r="F21" s="39"/>
      <c r="G21" s="39"/>
      <c r="H21" s="39"/>
      <c r="I21" s="40"/>
      <c r="J21" s="233" t="s">
        <v>109</v>
      </c>
      <c r="K21" s="234">
        <v>2023</v>
      </c>
    </row>
    <row r="22" spans="1:12" ht="15" x14ac:dyDescent="0.2">
      <c r="A22" s="23"/>
      <c r="B22" s="23"/>
      <c r="C22" s="23"/>
      <c r="D22" s="23"/>
      <c r="E22" s="23"/>
      <c r="F22" s="39"/>
      <c r="G22" s="39"/>
      <c r="H22" s="39"/>
      <c r="I22" s="40"/>
      <c r="J22" s="139" t="s">
        <v>24</v>
      </c>
      <c r="K22" s="140">
        <v>2023</v>
      </c>
    </row>
    <row r="23" spans="1:12" ht="15" x14ac:dyDescent="0.2">
      <c r="A23" s="23"/>
      <c r="B23" s="39"/>
      <c r="C23" s="39"/>
      <c r="D23" s="39"/>
      <c r="E23" s="39"/>
      <c r="F23" s="39"/>
      <c r="G23" s="39"/>
      <c r="H23" s="39"/>
      <c r="I23" s="40"/>
      <c r="J23" s="224" t="s">
        <v>109</v>
      </c>
      <c r="K23" s="225">
        <v>2022</v>
      </c>
    </row>
    <row r="24" spans="1:12" ht="15" x14ac:dyDescent="0.2">
      <c r="A24" s="23"/>
      <c r="B24" s="40"/>
      <c r="C24" s="40"/>
      <c r="D24" s="40"/>
      <c r="E24" s="40"/>
      <c r="F24" s="40"/>
      <c r="G24" s="40"/>
      <c r="H24" s="40"/>
      <c r="I24" s="40"/>
      <c r="J24" s="221" t="s">
        <v>24</v>
      </c>
      <c r="K24" s="56">
        <v>2022</v>
      </c>
    </row>
    <row r="25" spans="1:12" ht="15" x14ac:dyDescent="0.2">
      <c r="A25" s="23"/>
      <c r="B25" s="40"/>
      <c r="C25" s="40"/>
      <c r="D25" s="40"/>
      <c r="E25" s="40"/>
      <c r="F25" s="40"/>
      <c r="G25" s="40"/>
      <c r="H25" s="40"/>
      <c r="I25" s="40"/>
      <c r="J25" s="214" t="s">
        <v>109</v>
      </c>
      <c r="K25" s="215">
        <v>2021</v>
      </c>
    </row>
    <row r="26" spans="1:12" ht="15" x14ac:dyDescent="0.2">
      <c r="B26" s="40"/>
      <c r="C26" s="40"/>
      <c r="D26" s="40"/>
      <c r="E26" s="40"/>
      <c r="F26" s="40"/>
      <c r="G26" s="40"/>
      <c r="H26" s="40"/>
      <c r="I26" s="40"/>
      <c r="J26" s="145" t="s">
        <v>24</v>
      </c>
      <c r="K26" s="146">
        <v>2021</v>
      </c>
    </row>
    <row r="27" spans="1:12" ht="15" x14ac:dyDescent="0.2">
      <c r="B27" s="40"/>
      <c r="C27" s="40"/>
      <c r="D27" s="40"/>
      <c r="E27" s="40"/>
      <c r="F27" s="40"/>
      <c r="G27" s="40"/>
      <c r="H27" s="40"/>
      <c r="I27" s="40"/>
      <c r="J27" s="227" t="s">
        <v>109</v>
      </c>
      <c r="K27" s="228">
        <v>2020</v>
      </c>
    </row>
    <row r="28" spans="1:12" ht="15" x14ac:dyDescent="0.2">
      <c r="B28" s="40"/>
      <c r="C28" s="40"/>
      <c r="D28" s="40"/>
      <c r="E28" s="40"/>
      <c r="F28" s="40"/>
      <c r="G28" s="40"/>
      <c r="H28" s="40"/>
      <c r="I28" s="40"/>
      <c r="J28" s="125" t="s">
        <v>118</v>
      </c>
      <c r="K28" s="73">
        <v>2020</v>
      </c>
    </row>
    <row r="29" spans="1:12" ht="15" x14ac:dyDescent="0.2">
      <c r="B29" s="40"/>
      <c r="C29" s="40"/>
      <c r="D29" s="40"/>
      <c r="E29" s="40"/>
      <c r="F29" s="40"/>
      <c r="G29" s="40"/>
      <c r="H29" s="40"/>
      <c r="I29" s="40"/>
      <c r="J29" s="107" t="s">
        <v>109</v>
      </c>
      <c r="K29" s="108">
        <v>2019</v>
      </c>
    </row>
    <row r="30" spans="1:12" ht="15" x14ac:dyDescent="0.2">
      <c r="B30" s="40"/>
      <c r="C30" s="40"/>
      <c r="D30" s="40"/>
      <c r="E30" s="40"/>
      <c r="F30" s="40"/>
      <c r="G30" s="40"/>
      <c r="H30" s="40"/>
      <c r="I30" s="40"/>
      <c r="J30" s="102" t="s">
        <v>118</v>
      </c>
      <c r="K30" s="103">
        <v>2019</v>
      </c>
    </row>
    <row r="31" spans="1:12" ht="15" x14ac:dyDescent="0.2">
      <c r="B31" s="40"/>
      <c r="C31" s="40"/>
      <c r="D31" s="40"/>
      <c r="E31" s="40"/>
      <c r="F31" s="40"/>
      <c r="G31" s="40"/>
      <c r="H31" s="40"/>
      <c r="I31" s="40"/>
      <c r="J31" s="97" t="s">
        <v>109</v>
      </c>
      <c r="K31" s="98">
        <v>2018</v>
      </c>
    </row>
    <row r="32" spans="1:12" ht="15" x14ac:dyDescent="0.2">
      <c r="B32" s="40"/>
      <c r="C32" s="40"/>
      <c r="D32" s="40"/>
      <c r="E32" s="40"/>
      <c r="F32" s="40"/>
      <c r="G32" s="40"/>
      <c r="H32" s="40"/>
      <c r="I32" s="40"/>
      <c r="J32" s="72" t="s">
        <v>24</v>
      </c>
      <c r="K32" s="73">
        <v>2018</v>
      </c>
    </row>
    <row r="33" spans="1:11" ht="15" x14ac:dyDescent="0.2">
      <c r="B33" s="40"/>
      <c r="C33" s="40"/>
      <c r="D33" s="40"/>
      <c r="E33" s="40"/>
      <c r="F33" s="40"/>
      <c r="G33" s="40"/>
      <c r="H33" s="40"/>
      <c r="I33" s="40"/>
      <c r="J33" s="59" t="s">
        <v>109</v>
      </c>
      <c r="K33" s="60">
        <v>2017</v>
      </c>
    </row>
    <row r="34" spans="1:11" ht="15" x14ac:dyDescent="0.2">
      <c r="A34" s="40"/>
      <c r="B34" s="40"/>
      <c r="C34" s="40"/>
      <c r="D34" s="40"/>
      <c r="E34" s="40"/>
      <c r="F34" s="40"/>
      <c r="G34" s="40"/>
      <c r="H34" s="40"/>
      <c r="I34" s="40"/>
      <c r="J34" s="55" t="s">
        <v>24</v>
      </c>
      <c r="K34" s="56">
        <v>2017</v>
      </c>
    </row>
    <row r="35" spans="1:11" ht="14" thickBot="1" x14ac:dyDescent="0.2">
      <c r="J35" s="57" t="s">
        <v>24</v>
      </c>
      <c r="K35" s="58">
        <v>2016</v>
      </c>
    </row>
    <row r="69" spans="1:1" x14ac:dyDescent="0.15">
      <c r="A69" s="31" t="s">
        <v>25</v>
      </c>
    </row>
  </sheetData>
  <sheetProtection algorithmName="SHA-512" hashValue="di+ziddB5qEtI+ziQ+uA3fjLXuSJEpQpdKfh757UnGgtDOaTocCnNu0HrpwbuyXeelncnqjqz+DlylwlnWFRHg==" saltValue="siNn9/+iLrhpIp15CE9hpg==" spinCount="100000" sheet="1" objects="1" scenarios="1"/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BA6D-1975-4340-B4CF-C87B717DA1FA}">
  <sheetPr codeName="Sheet30">
    <tabColor theme="5"/>
  </sheetPr>
  <dimension ref="A1:AM60"/>
  <sheetViews>
    <sheetView zoomScaleNormal="100" zoomScalePageLayoutView="130" workbookViewId="0">
      <selection activeCell="Q14" sqref="Q14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3" width="14.1640625" customWidth="1"/>
    <col min="34" max="135" width="12.5" customWidth="1"/>
  </cols>
  <sheetData>
    <row r="1" spans="1:39" x14ac:dyDescent="0.2">
      <c r="A1" s="238" t="s">
        <v>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</row>
    <row r="2" spans="1:39" x14ac:dyDescent="0.2">
      <c r="A2" s="239" t="s">
        <v>78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</row>
    <row r="3" spans="1:39" ht="16" thickBot="1" x14ac:dyDescent="0.25">
      <c r="A3" s="238"/>
      <c r="B3" s="240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</row>
    <row r="4" spans="1:39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</row>
    <row r="5" spans="1:39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</row>
    <row r="6" spans="1:39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</row>
    <row r="7" spans="1:39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</row>
    <row r="8" spans="1:39" ht="20" customHeight="1" x14ac:dyDescent="0.2">
      <c r="A8" s="84" t="str">
        <f>'TAS Apr 2024'!D2</f>
        <v>TGN</v>
      </c>
      <c r="B8" s="65" t="str">
        <f>'TAS Apr 2024'!F2</f>
        <v>Aurora</v>
      </c>
      <c r="C8" s="65" t="str">
        <f>'TAS Apr 2024'!G2</f>
        <v>Small business</v>
      </c>
      <c r="D8" s="85">
        <f>365*'TAS Apr 2024'!H2/100</f>
        <v>512.56950000000006</v>
      </c>
      <c r="E8" s="130">
        <f>IF('TAS Apr 2024'!AQ2=3,0.5,IF('TAS Apr 2024'!AQ2=2,0.33,0))</f>
        <v>0.5</v>
      </c>
      <c r="F8" s="130">
        <f>1-E8</f>
        <v>0.5</v>
      </c>
      <c r="G8" s="85">
        <f>IF('TAS Apr 2024'!K2="",($C$5*E8/'TAS Apr 2024'!AQ2*'TAS Apr 2024'!W2/100)*'TAS Apr 2024'!AQ2,IF($C$5*E8/'TAS Apr 2024'!AQ2&gt;='TAS Apr 2024'!L2,('TAS Apr 2024'!L2*'TAS Apr 2024'!W2/100)*'TAS Apr 2024'!AQ2,($C$5*E8/'TAS Apr 2024'!AQ2*'TAS Apr 2024'!W2/100)*'TAS Apr 2024'!AQ2))</f>
        <v>2460</v>
      </c>
      <c r="H8" s="85">
        <f>IF(AND('TAS Apr 2024'!P2&gt;0,'TAS Apr 2024'!O2&gt;0),IF(($C$5*E8/'TAS Apr 2024'!AQ2&lt;SUM('TAS Apr 2024'!L2:P2)),(0),($C$5*E8/'TAS Apr 2024'!AQ2-SUM('TAS Apr 2024'!L2:P2))*'TAS Apr 2024'!AB2/100)* 'TAS Apr 2024'!AQ2,IF(AND('TAS Apr 2024'!O2&gt;0,'TAS Apr 2024'!P2=""),IF(($C$5*E8/'TAS Apr 2024'!AQ2&lt; SUM('TAS Apr 2024'!L2:O2)),(0),($C$5*E8/'TAS Apr 2024'!AQ2-SUM('TAS Apr 2024'!L2:O2))*'TAS Apr 2024'!AA2/100)* 'TAS Apr 2024'!AQ2,IF(AND('TAS Apr 2024'!N2&gt;0,'TAS Apr 2024'!O2=""),IF(($C$5*E8/'TAS Apr 2024'!AQ2&lt; SUM('TAS Apr 2024'!L2:N2)),(0),($C$5*E8/'TAS Apr 2024'!AQ2-SUM('TAS Apr 2024'!L2:N2))*'TAS Apr 2024'!Z2/100)* 'TAS Apr 2024'!AQ2,IF(AND('TAS Apr 2024'!M2&gt;0,'TAS Apr 2024'!N2=""),IF(($C$5*E8/'TAS Apr 2024'!AQ2&lt;'TAS Apr 2024'!M2+'TAS Apr 2024'!L2),(0),(($C$5*E8/'TAS Apr 2024'!AQ2-('TAS Apr 2024'!M2+'TAS Apr 2024'!L2))*'TAS Apr 2024'!Y2/100))*'TAS Apr 2024'!AQ2,IF(AND('TAS Apr 2024'!L2&gt;0,'TAS Apr 2024'!M2=""&gt;0),IF(($C$5*E8/'TAS Apr 2024'!AQ2&lt;'TAS Apr 2024'!L2),(0),($C$5*E8/'TAS Apr 2024'!AQ2-'TAS Apr 2024'!L2)*'TAS Apr 2024'!X2/100)*'TAS Apr 2024'!AQ2,0)))))</f>
        <v>0</v>
      </c>
      <c r="I8" s="85">
        <f>IF('TAS Apr 2024'!K2="",($C$5*F8/'TAS Apr 2024'!AR2*'TAS Apr 2024'!AC2/100)*'TAS Apr 2024'!AR2,IF($C$5*F8/'TAS Apr 2024'!AR2&gt;='TAS Apr 2024'!L2,('TAS Apr 2024'!L2*'TAS Apr 2024'!AC2/100)*'TAS Apr 2024'!AR2,($C$5*F8/'TAS Apr 2024'!AR2*'TAS Apr 2024'!AC2/100)*'TAS Apr 2024'!AR2))</f>
        <v>2460</v>
      </c>
      <c r="J8" s="85">
        <f>IF(AND('TAS Apr 2024'!P2&gt;0,'TAS Apr 2024'!O2&gt;0),IF(($C$5*F8/'TAS Apr 2024'!AR2&lt;SUM('TAS Apr 2024'!L2:P2)),(0),($C$5*F8/'TAS Apr 2024'!AR2-SUM('TAS Apr 2024'!L2:P2))*'TAS Apr 2024'!AB2/100)* 'TAS Apr 2024'!AR2,IF(AND('TAS Apr 2024'!O2&gt;0,'TAS Apr 2024'!P2=""),IF(($C$5*F8/'TAS Apr 2024'!AR2&lt; SUM('TAS Apr 2024'!L2:O2)),(0),($C$5*F8/'TAS Apr 2024'!AR2-SUM('TAS Apr 2024'!L2:O2))*'TAS Apr 2024'!AG2/100)* 'TAS Apr 2024'!AR2,IF(AND('TAS Apr 2024'!N2&gt;0,'TAS Apr 2024'!O2=""),IF(($C$5*F8/'TAS Apr 2024'!AR2&lt; SUM('TAS Apr 2024'!L2:N2)),(0),($C$5*F8/'TAS Apr 2024'!AR2-SUM('TAS Apr 2024'!L2:N2))*'TAS Apr 2024'!AF2/100)* 'TAS Apr 2024'!AR2,IF(AND('TAS Apr 2024'!M2&gt;0,'TAS Apr 2024'!N2=""),IF(($C$5*F8/'TAS Apr 2024'!AR2&lt;'TAS Apr 2024'!M2+'TAS Apr 2024'!L2),(0),(($C$5*F8/'TAS Apr 2024'!AR2-('TAS Apr 2024'!M2+'TAS Apr 2024'!L2))*'TAS Apr 2024'!AE2/100))*'TAS Apr 2024'!AR2,IF(AND('TAS Apr 2024'!L2&gt;0,'TAS Apr 2024'!M2=""&gt;0),IF(($C$5*F8/'TAS Apr 2024'!AR2&lt;'TAS Apr 2024'!L2),(0),($C$5*F8/'TAS Apr 2024'!AR2-'TAS Apr 2024'!L2)*'TAS Apr 2024'!AD2/100)*'TAS Apr 2024'!AR2,0)))))</f>
        <v>0</v>
      </c>
      <c r="K8" s="131">
        <f>SUM(G8:J8)</f>
        <v>4920</v>
      </c>
      <c r="L8" s="132">
        <f>K8+D8</f>
        <v>5432.5694999999996</v>
      </c>
      <c r="M8" s="86">
        <f>L8*1.1</f>
        <v>5975.8264500000005</v>
      </c>
      <c r="N8" s="87">
        <f>'TAS Apr 2024'!AT2</f>
        <v>0</v>
      </c>
      <c r="O8" s="87">
        <f>'TAS Apr 2024'!AU2</f>
        <v>0</v>
      </c>
      <c r="P8" s="87">
        <f>'TAS Apr 2024'!AV2</f>
        <v>0</v>
      </c>
      <c r="Q8" s="87">
        <f>'TAS Apr 2024'!AW2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5432.5694999999996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5432.5694999999996</v>
      </c>
      <c r="V8" s="86">
        <f t="shared" ref="V8:W9" si="1">T8*1.1</f>
        <v>5975.8264500000005</v>
      </c>
      <c r="W8" s="86">
        <f t="shared" si="1"/>
        <v>5975.8264500000005</v>
      </c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</row>
    <row r="9" spans="1:39" ht="20" customHeight="1" thickBot="1" x14ac:dyDescent="0.25">
      <c r="A9" s="90" t="str">
        <f>'TAS Apr 2024'!D3</f>
        <v>TGN</v>
      </c>
      <c r="B9" s="91" t="str">
        <f>'TAS Apr 2024'!F3</f>
        <v>Tas Gas</v>
      </c>
      <c r="C9" s="91" t="str">
        <f>'TAS Apr 2024'!G3</f>
        <v>Small business</v>
      </c>
      <c r="D9" s="92">
        <f>365*'TAS Apr 2024'!H3/100</f>
        <v>539.54300000000001</v>
      </c>
      <c r="E9" s="135">
        <f>IF('TAS Apr 2024'!AQ3=3,0.5,IF('TAS Apr 2024'!AQ3=2,0.33,0))</f>
        <v>0.5</v>
      </c>
      <c r="F9" s="135">
        <f>1-E9</f>
        <v>0.5</v>
      </c>
      <c r="G9" s="92">
        <f>IF('TAS Apr 2024'!K3="",($C$5*E9/'TAS Apr 2024'!AQ3*'TAS Apr 2024'!W3/100)*'TAS Apr 2024'!AQ3,IF($C$5*E9/'TAS Apr 2024'!AQ3&gt;='TAS Apr 2024'!L3,('TAS Apr 2024'!L3*'TAS Apr 2024'!W3/100)*'TAS Apr 2024'!AQ3,($C$5*E9/'TAS Apr 2024'!AQ3*'TAS Apr 2024'!W3/100)*'TAS Apr 2024'!AQ3))</f>
        <v>2305.0000000000005</v>
      </c>
      <c r="H9" s="92">
        <f>IF(AND('TAS Apr 2024'!P3&gt;0,'TAS Apr 2024'!O3&gt;0),IF(($C$5*E9/'TAS Apr 2024'!AQ3&lt;SUM('TAS Apr 2024'!L3:P3)),(0),($C$5*E9/'TAS Apr 2024'!AQ3-SUM('TAS Apr 2024'!L3:P3))*'TAS Apr 2024'!AB3/100)* 'TAS Apr 2024'!AQ3,IF(AND('TAS Apr 2024'!O3&gt;0,'TAS Apr 2024'!P3=""),IF(($C$5*E9/'TAS Apr 2024'!AQ3&lt; SUM('TAS Apr 2024'!L3:O3)),(0),($C$5*E9/'TAS Apr 2024'!AQ3-SUM('TAS Apr 2024'!L3:O3))*'TAS Apr 2024'!AA3/100)* 'TAS Apr 2024'!AQ3,IF(AND('TAS Apr 2024'!N3&gt;0,'TAS Apr 2024'!O3=""),IF(($C$5*E9/'TAS Apr 2024'!AQ3&lt; SUM('TAS Apr 2024'!L3:N3)),(0),($C$5*E9/'TAS Apr 2024'!AQ3-SUM('TAS Apr 2024'!L3:N3))*'TAS Apr 2024'!Z3/100)* 'TAS Apr 2024'!AQ3,IF(AND('TAS Apr 2024'!M3&gt;0,'TAS Apr 2024'!N3=""),IF(($C$5*E9/'TAS Apr 2024'!AQ3&lt;'TAS Apr 2024'!M3+'TAS Apr 2024'!L3),(0),(($C$5*E9/'TAS Apr 2024'!AQ3-('TAS Apr 2024'!M3+'TAS Apr 2024'!L3))*'TAS Apr 2024'!Y3/100))*'TAS Apr 2024'!AQ3,IF(AND('TAS Apr 2024'!L3&gt;0,'TAS Apr 2024'!M3=""&gt;0),IF(($C$5*E9/'TAS Apr 2024'!AQ3&lt;'TAS Apr 2024'!L3),(0),($C$5*E9/'TAS Apr 2024'!AQ3-'TAS Apr 2024'!L3)*'TAS Apr 2024'!X3/100)*'TAS Apr 2024'!AQ3,0)))))</f>
        <v>0</v>
      </c>
      <c r="I9" s="92">
        <f>IF('TAS Apr 2024'!K3="",($C$5*F9/'TAS Apr 2024'!AR3*'TAS Apr 2024'!AC3/100)*'TAS Apr 2024'!AR3,IF($C$5*F9/'TAS Apr 2024'!AR3&gt;='TAS Apr 2024'!L3,('TAS Apr 2024'!L3*'TAS Apr 2024'!AC3/100)*'TAS Apr 2024'!AR3,($C$5*F9/'TAS Apr 2024'!AR3*'TAS Apr 2024'!AC3/100)*'TAS Apr 2024'!AR3))</f>
        <v>2305.0000000000005</v>
      </c>
      <c r="J9" s="92">
        <f>IF(AND('TAS Apr 2024'!P3&gt;0,'TAS Apr 2024'!O3&gt;0),IF(($C$5*F9/'TAS Apr 2024'!AR3&lt;SUM('TAS Apr 2024'!L3:P3)),(0),($C$5*F9/'TAS Apr 2024'!AR3-SUM('TAS Apr 2024'!L3:P3))*'TAS Apr 2024'!AB3/100)* 'TAS Apr 2024'!AR3,IF(AND('TAS Apr 2024'!O3&gt;0,'TAS Apr 2024'!P3=""),IF(($C$5*F9/'TAS Apr 2024'!AR3&lt; SUM('TAS Apr 2024'!L3:O3)),(0),($C$5*F9/'TAS Apr 2024'!AR3-SUM('TAS Apr 2024'!L3:O3))*'TAS Apr 2024'!AG3/100)* 'TAS Apr 2024'!AR3,IF(AND('TAS Apr 2024'!N3&gt;0,'TAS Apr 2024'!O3=""),IF(($C$5*F9/'TAS Apr 2024'!AR3&lt; SUM('TAS Apr 2024'!L3:N3)),(0),($C$5*F9/'TAS Apr 2024'!AR3-SUM('TAS Apr 2024'!L3:N3))*'TAS Apr 2024'!AF3/100)* 'TAS Apr 2024'!AR3,IF(AND('TAS Apr 2024'!M3&gt;0,'TAS Apr 2024'!N3=""),IF(($C$5*F9/'TAS Apr 2024'!AR3&lt;'TAS Apr 2024'!M3+'TAS Apr 2024'!L3),(0),(($C$5*F9/'TAS Apr 2024'!AR3-('TAS Apr 2024'!M3+'TAS Apr 2024'!L3))*'TAS Apr 2024'!AE3/100))*'TAS Apr 2024'!AR3,IF(AND('TAS Apr 2024'!L3&gt;0,'TAS Apr 2024'!M3=""&gt;0),IF(($C$5*F9/'TAS Apr 2024'!AR3&lt;'TAS Apr 2024'!L3),(0),($C$5*F9/'TAS Apr 2024'!AR3-'TAS Apr 2024'!L3)*'TAS Apr 2024'!AD3/100)*'TAS Apr 2024'!AR3,0)))))</f>
        <v>0</v>
      </c>
      <c r="K9" s="92">
        <f>SUM(G9:J9)</f>
        <v>4610.0000000000009</v>
      </c>
      <c r="L9" s="136">
        <f>K9+D9</f>
        <v>5149.5430000000006</v>
      </c>
      <c r="M9" s="93">
        <f>L9*1.1</f>
        <v>5664.4973000000009</v>
      </c>
      <c r="N9" s="94">
        <f>'TAS Apr 2024'!AT3</f>
        <v>0</v>
      </c>
      <c r="O9" s="94">
        <f>'TAS Apr 2024'!AU3</f>
        <v>0</v>
      </c>
      <c r="P9" s="94">
        <f>'TAS Apr 2024'!AV3</f>
        <v>0</v>
      </c>
      <c r="Q9" s="94">
        <f>'TAS Apr 2024'!AW3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5149.5430000000006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5149.5430000000006</v>
      </c>
      <c r="V9" s="93">
        <f t="shared" si="1"/>
        <v>5664.4973000000009</v>
      </c>
      <c r="W9" s="93">
        <f t="shared" si="1"/>
        <v>5664.4973000000009</v>
      </c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</row>
    <row r="10" spans="1:39" x14ac:dyDescent="0.2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</row>
    <row r="11" spans="1:39" x14ac:dyDescent="0.2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</row>
    <row r="12" spans="1:39" x14ac:dyDescent="0.2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</row>
    <row r="13" spans="1:39" x14ac:dyDescent="0.2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</row>
    <row r="14" spans="1:39" x14ac:dyDescent="0.2">
      <c r="A14" s="241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</row>
    <row r="15" spans="1:39" x14ac:dyDescent="0.2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</row>
    <row r="16" spans="1:39" x14ac:dyDescent="0.2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</row>
    <row r="17" spans="1:39" x14ac:dyDescent="0.2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</row>
    <row r="18" spans="1:39" x14ac:dyDescent="0.2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</row>
    <row r="19" spans="1:39" x14ac:dyDescent="0.2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</row>
    <row r="20" spans="1:39" x14ac:dyDescent="0.2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</row>
    <row r="21" spans="1:39" x14ac:dyDescent="0.2">
      <c r="A21" s="241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</row>
    <row r="22" spans="1:39" x14ac:dyDescent="0.2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</row>
    <row r="23" spans="1:39" x14ac:dyDescent="0.2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</row>
    <row r="24" spans="1:39" x14ac:dyDescent="0.2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</row>
    <row r="25" spans="1:39" x14ac:dyDescent="0.2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</row>
    <row r="26" spans="1:39" x14ac:dyDescent="0.2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</row>
    <row r="27" spans="1:39" x14ac:dyDescent="0.2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</row>
    <row r="28" spans="1:39" x14ac:dyDescent="0.2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</row>
    <row r="29" spans="1:39" x14ac:dyDescent="0.2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</row>
    <row r="30" spans="1:39" x14ac:dyDescent="0.2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</row>
    <row r="31" spans="1:39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</row>
    <row r="32" spans="1:39" x14ac:dyDescent="0.2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</row>
    <row r="33" spans="1:39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</row>
    <row r="34" spans="1:39" x14ac:dyDescent="0.2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</row>
    <row r="35" spans="1:39" x14ac:dyDescent="0.2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</row>
    <row r="36" spans="1:39" x14ac:dyDescent="0.2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</row>
    <row r="37" spans="1:39" x14ac:dyDescent="0.2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</row>
    <row r="38" spans="1:39" x14ac:dyDescent="0.2">
      <c r="A38" s="241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</row>
    <row r="39" spans="1:39" x14ac:dyDescent="0.2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</row>
    <row r="40" spans="1:39" x14ac:dyDescent="0.2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</row>
    <row r="41" spans="1:39" x14ac:dyDescent="0.2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</row>
    <row r="42" spans="1:39" x14ac:dyDescent="0.2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</row>
    <row r="43" spans="1:39" x14ac:dyDescent="0.2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</row>
    <row r="44" spans="1:39" x14ac:dyDescent="0.2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</row>
    <row r="45" spans="1:39" x14ac:dyDescent="0.2">
      <c r="A45" s="241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</row>
    <row r="46" spans="1:39" x14ac:dyDescent="0.2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</row>
    <row r="47" spans="1:39" x14ac:dyDescent="0.2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</row>
    <row r="48" spans="1:39" x14ac:dyDescent="0.2">
      <c r="A48" s="241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</row>
    <row r="49" spans="1:39" x14ac:dyDescent="0.2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</row>
    <row r="50" spans="1:39" x14ac:dyDescent="0.2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</row>
    <row r="51" spans="1:39" x14ac:dyDescent="0.2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</row>
    <row r="52" spans="1:39" x14ac:dyDescent="0.2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</row>
    <row r="53" spans="1:39" x14ac:dyDescent="0.2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</row>
    <row r="54" spans="1:39" x14ac:dyDescent="0.2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</row>
    <row r="55" spans="1:39" x14ac:dyDescent="0.2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</row>
    <row r="56" spans="1:39" x14ac:dyDescent="0.2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</row>
    <row r="57" spans="1:39" x14ac:dyDescent="0.2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</row>
    <row r="58" spans="1:39" x14ac:dyDescent="0.2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</row>
    <row r="59" spans="1:39" x14ac:dyDescent="0.2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</row>
    <row r="60" spans="1:39" x14ac:dyDescent="0.2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</row>
  </sheetData>
  <sheetProtection algorithmName="SHA-512" hashValue="NvtFC5LQUrAE9FXCK4ij3Ib+Au/bnExvlkrCDPJI4d7ray8cAj5jntvCBY1BBSzTk2wfSGMcnV5rj5lkqmsoDA==" saltValue="HMcefN4WFqw+mHD5MY1j2w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850A-234E-354C-88B6-9F637F7DCFFC}">
  <sheetPr codeName="Sheet31">
    <tabColor theme="8" tint="0.59999389629810485"/>
  </sheetPr>
  <dimension ref="A1:AM60"/>
  <sheetViews>
    <sheetView zoomScaleNormal="100" zoomScalePageLayoutView="130" workbookViewId="0">
      <selection activeCell="R1" sqref="R1:U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3" width="14.1640625" customWidth="1"/>
    <col min="34" max="135" width="12.5" customWidth="1"/>
  </cols>
  <sheetData>
    <row r="1" spans="1:39" x14ac:dyDescent="0.2">
      <c r="A1" s="229" t="s">
        <v>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</row>
    <row r="2" spans="1:39" x14ac:dyDescent="0.2">
      <c r="A2" s="230" t="s">
        <v>78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</row>
    <row r="3" spans="1:39" ht="16" thickBot="1" x14ac:dyDescent="0.25">
      <c r="A3" s="229"/>
      <c r="B3" s="231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</row>
    <row r="4" spans="1:39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</row>
    <row r="5" spans="1:39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</row>
    <row r="6" spans="1:39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</row>
    <row r="7" spans="1:39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</row>
    <row r="8" spans="1:39" ht="20" customHeight="1" x14ac:dyDescent="0.2">
      <c r="A8" s="84" t="str">
        <f>'TAS Oct 2023'!D2</f>
        <v>TGN</v>
      </c>
      <c r="B8" s="65" t="str">
        <f>'TAS Oct 2023'!F2</f>
        <v>Aurora</v>
      </c>
      <c r="C8" s="65" t="str">
        <f>'TAS Oct 2023'!G2</f>
        <v>Small business</v>
      </c>
      <c r="D8" s="85">
        <f>365*'TAS Oct 2023'!H2/100</f>
        <v>512.56950000000006</v>
      </c>
      <c r="E8" s="130">
        <f>IF('TAS Oct 2023'!AQ2=3,0.5,IF('TAS Oct 2023'!AQ2=2,0.33,0))</f>
        <v>0.5</v>
      </c>
      <c r="F8" s="130">
        <f>1-E8</f>
        <v>0.5</v>
      </c>
      <c r="G8" s="85">
        <f>IF('TAS Oct 2023'!K2="",($C$5*E8/'TAS Oct 2023'!AQ2*'TAS Oct 2023'!W2/100)*'TAS Oct 2023'!AQ2,IF($C$5*E8/'TAS Oct 2023'!AQ2&gt;='TAS Oct 2023'!L2,('TAS Oct 2023'!L2*'TAS Oct 2023'!W2/100)*'TAS Oct 2023'!AQ2,($C$5*E8/'TAS Oct 2023'!AQ2*'TAS Oct 2023'!W2/100)*'TAS Oct 2023'!AQ2))</f>
        <v>2460</v>
      </c>
      <c r="H8" s="85">
        <f>IF(AND('TAS Oct 2023'!P2&gt;0,'TAS Oct 2023'!O2&gt;0),IF(($C$5*E8/'TAS Oct 2023'!AQ2&lt;SUM('TAS Oct 2023'!L2:P2)),(0),($C$5*E8/'TAS Oct 2023'!AQ2-SUM('TAS Oct 2023'!L2:P2))*'TAS Oct 2023'!AB2/100)* 'TAS Oct 2023'!AQ2,IF(AND('TAS Oct 2023'!O2&gt;0,'TAS Oct 2023'!P2=""),IF(($C$5*E8/'TAS Oct 2023'!AQ2&lt; SUM('TAS Oct 2023'!L2:O2)),(0),($C$5*E8/'TAS Oct 2023'!AQ2-SUM('TAS Oct 2023'!L2:O2))*'TAS Oct 2023'!AA2/100)* 'TAS Oct 2023'!AQ2,IF(AND('TAS Oct 2023'!N2&gt;0,'TAS Oct 2023'!O2=""),IF(($C$5*E8/'TAS Oct 2023'!AQ2&lt; SUM('TAS Oct 2023'!L2:N2)),(0),($C$5*E8/'TAS Oct 2023'!AQ2-SUM('TAS Oct 2023'!L2:N2))*'TAS Oct 2023'!Z2/100)* 'TAS Oct 2023'!AQ2,IF(AND('TAS Oct 2023'!M2&gt;0,'TAS Oct 2023'!N2=""),IF(($C$5*E8/'TAS Oct 2023'!AQ2&lt;'TAS Oct 2023'!M2+'TAS Oct 2023'!L2),(0),(($C$5*E8/'TAS Oct 2023'!AQ2-('TAS Oct 2023'!M2+'TAS Oct 2023'!L2))*'TAS Oct 2023'!Y2/100))*'TAS Oct 2023'!AQ2,IF(AND('TAS Oct 2023'!L2&gt;0,'TAS Oct 2023'!M2=""&gt;0),IF(($C$5*E8/'TAS Oct 2023'!AQ2&lt;'TAS Oct 2023'!L2),(0),($C$5*E8/'TAS Oct 2023'!AQ2-'TAS Oct 2023'!L2)*'TAS Oct 2023'!X2/100)*'TAS Oct 2023'!AQ2,0)))))</f>
        <v>0</v>
      </c>
      <c r="I8" s="85">
        <f>IF('TAS Oct 2023'!K2="",($C$5*F8/'TAS Oct 2023'!AR2*'TAS Oct 2023'!AC2/100)*'TAS Oct 2023'!AR2,IF($C$5*F8/'TAS Oct 2023'!AR2&gt;='TAS Oct 2023'!L2,('TAS Oct 2023'!L2*'TAS Oct 2023'!AC2/100)*'TAS Oct 2023'!AR2,($C$5*F8/'TAS Oct 2023'!AR2*'TAS Oct 2023'!AC2/100)*'TAS Oct 2023'!AR2))</f>
        <v>2460</v>
      </c>
      <c r="J8" s="85">
        <f>IF(AND('TAS Oct 2023'!P2&gt;0,'TAS Oct 2023'!O2&gt;0),IF(($C$5*F8/'TAS Oct 2023'!AR2&lt;SUM('TAS Oct 2023'!L2:P2)),(0),($C$5*F8/'TAS Oct 2023'!AR2-SUM('TAS Oct 2023'!L2:P2))*'TAS Oct 2023'!AB2/100)* 'TAS Oct 2023'!AR2,IF(AND('TAS Oct 2023'!O2&gt;0,'TAS Oct 2023'!P2=""),IF(($C$5*F8/'TAS Oct 2023'!AR2&lt; SUM('TAS Oct 2023'!L2:O2)),(0),($C$5*F8/'TAS Oct 2023'!AR2-SUM('TAS Oct 2023'!L2:O2))*'TAS Oct 2023'!AG2/100)* 'TAS Oct 2023'!AR2,IF(AND('TAS Oct 2023'!N2&gt;0,'TAS Oct 2023'!O2=""),IF(($C$5*F8/'TAS Oct 2023'!AR2&lt; SUM('TAS Oct 2023'!L2:N2)),(0),($C$5*F8/'TAS Oct 2023'!AR2-SUM('TAS Oct 2023'!L2:N2))*'TAS Oct 2023'!AF2/100)* 'TAS Oct 2023'!AR2,IF(AND('TAS Oct 2023'!M2&gt;0,'TAS Oct 2023'!N2=""),IF(($C$5*F8/'TAS Oct 2023'!AR2&lt;'TAS Oct 2023'!M2+'TAS Oct 2023'!L2),(0),(($C$5*F8/'TAS Oct 2023'!AR2-('TAS Oct 2023'!M2+'TAS Oct 2023'!L2))*'TAS Oct 2023'!AE2/100))*'TAS Oct 2023'!AR2,IF(AND('TAS Oct 2023'!L2&gt;0,'TAS Oct 2023'!M2=""&gt;0),IF(($C$5*F8/'TAS Oct 2023'!AR2&lt;'TAS Oct 2023'!L2),(0),($C$5*F8/'TAS Oct 2023'!AR2-'TAS Oct 2023'!L2)*'TAS Oct 2023'!AD2/100)*'TAS Oct 2023'!AR2,0)))))</f>
        <v>0</v>
      </c>
      <c r="K8" s="131">
        <f>SUM(G8:J8)</f>
        <v>4920</v>
      </c>
      <c r="L8" s="132">
        <f>K8+D8</f>
        <v>5432.5694999999996</v>
      </c>
      <c r="M8" s="86">
        <f>L8*1.1</f>
        <v>5975.8264500000005</v>
      </c>
      <c r="N8" s="87">
        <f>'TAS Oct 2023'!AT2</f>
        <v>0</v>
      </c>
      <c r="O8" s="87">
        <f>'TAS Oct 2023'!AU2</f>
        <v>0</v>
      </c>
      <c r="P8" s="87">
        <f>'TAS Oct 2023'!AV2</f>
        <v>0</v>
      </c>
      <c r="Q8" s="87">
        <f>'TAS Oct 2023'!AW2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5432.5694999999996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5432.5694999999996</v>
      </c>
      <c r="V8" s="86">
        <f t="shared" ref="V8:W9" si="1">T8*1.1</f>
        <v>5975.8264500000005</v>
      </c>
      <c r="W8" s="86">
        <f t="shared" si="1"/>
        <v>5975.8264500000005</v>
      </c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</row>
    <row r="9" spans="1:39" ht="20" customHeight="1" thickBot="1" x14ac:dyDescent="0.25">
      <c r="A9" s="90" t="str">
        <f>'TAS Oct 2023'!D3</f>
        <v>TGN</v>
      </c>
      <c r="B9" s="91" t="str">
        <f>'TAS Oct 2023'!F3</f>
        <v>Tas Gas</v>
      </c>
      <c r="C9" s="91" t="str">
        <f>'TAS Oct 2023'!G3</f>
        <v>Small business</v>
      </c>
      <c r="D9" s="92">
        <f>365*'TAS Oct 2023'!H3/100</f>
        <v>511</v>
      </c>
      <c r="E9" s="135">
        <f>IF('TAS Oct 2023'!AQ3=3,0.5,IF('TAS Oct 2023'!AQ3=2,0.33,0))</f>
        <v>0.5</v>
      </c>
      <c r="F9" s="135">
        <f>1-E9</f>
        <v>0.5</v>
      </c>
      <c r="G9" s="92">
        <f>IF('TAS Oct 2023'!K3="",($C$5*E9/'TAS Oct 2023'!AQ3*'TAS Oct 2023'!W3/100)*'TAS Oct 2023'!AQ3,IF($C$5*E9/'TAS Oct 2023'!AQ3&gt;='TAS Oct 2023'!L3,('TAS Oct 2023'!L3*'TAS Oct 2023'!W3/100)*'TAS Oct 2023'!AQ3,($C$5*E9/'TAS Oct 2023'!AQ3*'TAS Oct 2023'!W3/100)*'TAS Oct 2023'!AQ3))</f>
        <v>2185.0000000000005</v>
      </c>
      <c r="H9" s="92">
        <f>IF(AND('TAS Oct 2023'!P3&gt;0,'TAS Oct 2023'!O3&gt;0),IF(($C$5*E9/'TAS Oct 2023'!AQ3&lt;SUM('TAS Oct 2023'!L3:P3)),(0),($C$5*E9/'TAS Oct 2023'!AQ3-SUM('TAS Oct 2023'!L3:P3))*'TAS Oct 2023'!AB3/100)* 'TAS Oct 2023'!AQ3,IF(AND('TAS Oct 2023'!O3&gt;0,'TAS Oct 2023'!P3=""),IF(($C$5*E9/'TAS Oct 2023'!AQ3&lt; SUM('TAS Oct 2023'!L3:O3)),(0),($C$5*E9/'TAS Oct 2023'!AQ3-SUM('TAS Oct 2023'!L3:O3))*'TAS Oct 2023'!AA3/100)* 'TAS Oct 2023'!AQ3,IF(AND('TAS Oct 2023'!N3&gt;0,'TAS Oct 2023'!O3=""),IF(($C$5*E9/'TAS Oct 2023'!AQ3&lt; SUM('TAS Oct 2023'!L3:N3)),(0),($C$5*E9/'TAS Oct 2023'!AQ3-SUM('TAS Oct 2023'!L3:N3))*'TAS Oct 2023'!Z3/100)* 'TAS Oct 2023'!AQ3,IF(AND('TAS Oct 2023'!M3&gt;0,'TAS Oct 2023'!N3=""),IF(($C$5*E9/'TAS Oct 2023'!AQ3&lt;'TAS Oct 2023'!M3+'TAS Oct 2023'!L3),(0),(($C$5*E9/'TAS Oct 2023'!AQ3-('TAS Oct 2023'!M3+'TAS Oct 2023'!L3))*'TAS Oct 2023'!Y3/100))*'TAS Oct 2023'!AQ3,IF(AND('TAS Oct 2023'!L3&gt;0,'TAS Oct 2023'!M3=""&gt;0),IF(($C$5*E9/'TAS Oct 2023'!AQ3&lt;'TAS Oct 2023'!L3),(0),($C$5*E9/'TAS Oct 2023'!AQ3-'TAS Oct 2023'!L3)*'TAS Oct 2023'!X3/100)*'TAS Oct 2023'!AQ3,0)))))</f>
        <v>0</v>
      </c>
      <c r="I9" s="92">
        <f>IF('TAS Oct 2023'!K3="",($C$5*F9/'TAS Oct 2023'!AR3*'TAS Oct 2023'!AC3/100)*'TAS Oct 2023'!AR3,IF($C$5*F9/'TAS Oct 2023'!AR3&gt;='TAS Oct 2023'!L3,('TAS Oct 2023'!L3*'TAS Oct 2023'!AC3/100)*'TAS Oct 2023'!AR3,($C$5*F9/'TAS Oct 2023'!AR3*'TAS Oct 2023'!AC3/100)*'TAS Oct 2023'!AR3))</f>
        <v>2185.0000000000005</v>
      </c>
      <c r="J9" s="92">
        <f>IF(AND('TAS Oct 2023'!P3&gt;0,'TAS Oct 2023'!O3&gt;0),IF(($C$5*F9/'TAS Oct 2023'!AR3&lt;SUM('TAS Oct 2023'!L3:P3)),(0),($C$5*F9/'TAS Oct 2023'!AR3-SUM('TAS Oct 2023'!L3:P3))*'TAS Oct 2023'!AB3/100)* 'TAS Oct 2023'!AR3,IF(AND('TAS Oct 2023'!O3&gt;0,'TAS Oct 2023'!P3=""),IF(($C$5*F9/'TAS Oct 2023'!AR3&lt; SUM('TAS Oct 2023'!L3:O3)),(0),($C$5*F9/'TAS Oct 2023'!AR3-SUM('TAS Oct 2023'!L3:O3))*'TAS Oct 2023'!AG3/100)* 'TAS Oct 2023'!AR3,IF(AND('TAS Oct 2023'!N3&gt;0,'TAS Oct 2023'!O3=""),IF(($C$5*F9/'TAS Oct 2023'!AR3&lt; SUM('TAS Oct 2023'!L3:N3)),(0),($C$5*F9/'TAS Oct 2023'!AR3-SUM('TAS Oct 2023'!L3:N3))*'TAS Oct 2023'!AF3/100)* 'TAS Oct 2023'!AR3,IF(AND('TAS Oct 2023'!M3&gt;0,'TAS Oct 2023'!N3=""),IF(($C$5*F9/'TAS Oct 2023'!AR3&lt;'TAS Oct 2023'!M3+'TAS Oct 2023'!L3),(0),(($C$5*F9/'TAS Oct 2023'!AR3-('TAS Oct 2023'!M3+'TAS Oct 2023'!L3))*'TAS Oct 2023'!AE3/100))*'TAS Oct 2023'!AR3,IF(AND('TAS Oct 2023'!L3&gt;0,'TAS Oct 2023'!M3=""&gt;0),IF(($C$5*F9/'TAS Oct 2023'!AR3&lt;'TAS Oct 2023'!L3),(0),($C$5*F9/'TAS Oct 2023'!AR3-'TAS Oct 2023'!L3)*'TAS Oct 2023'!AD3/100)*'TAS Oct 2023'!AR3,0)))))</f>
        <v>0</v>
      </c>
      <c r="K9" s="92">
        <f>SUM(G9:J9)</f>
        <v>4370.0000000000009</v>
      </c>
      <c r="L9" s="136">
        <f>K9+D9</f>
        <v>4881.0000000000009</v>
      </c>
      <c r="M9" s="93">
        <f>L9*1.1</f>
        <v>5369.1000000000013</v>
      </c>
      <c r="N9" s="94">
        <f>'TAS Oct 2023'!AT3</f>
        <v>0</v>
      </c>
      <c r="O9" s="94">
        <f>'TAS Oct 2023'!AU3</f>
        <v>0</v>
      </c>
      <c r="P9" s="94">
        <f>'TAS Oct 2023'!AV3</f>
        <v>0</v>
      </c>
      <c r="Q9" s="94">
        <f>'TAS Oct 2023'!AW3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4881.0000000000009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4881.0000000000009</v>
      </c>
      <c r="V9" s="93">
        <f t="shared" si="1"/>
        <v>5369.1000000000013</v>
      </c>
      <c r="W9" s="93">
        <f t="shared" si="1"/>
        <v>5369.1000000000013</v>
      </c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</row>
    <row r="10" spans="1:39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</row>
    <row r="11" spans="1:39" x14ac:dyDescent="0.2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</row>
    <row r="12" spans="1:39" x14ac:dyDescent="0.2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</row>
    <row r="13" spans="1:39" x14ac:dyDescent="0.2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</row>
    <row r="14" spans="1:39" x14ac:dyDescent="0.2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</row>
    <row r="15" spans="1:39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</row>
    <row r="16" spans="1:39" x14ac:dyDescent="0.2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</row>
    <row r="17" spans="1:39" x14ac:dyDescent="0.2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</row>
    <row r="18" spans="1:39" x14ac:dyDescent="0.2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</row>
    <row r="19" spans="1:39" x14ac:dyDescent="0.2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</row>
    <row r="20" spans="1:39" x14ac:dyDescent="0.2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</row>
    <row r="21" spans="1:39" x14ac:dyDescent="0.2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</row>
    <row r="22" spans="1:39" x14ac:dyDescent="0.2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</row>
    <row r="23" spans="1:39" x14ac:dyDescent="0.2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</row>
    <row r="24" spans="1:39" x14ac:dyDescent="0.2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</row>
    <row r="25" spans="1:39" x14ac:dyDescent="0.2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</row>
    <row r="26" spans="1:39" x14ac:dyDescent="0.2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</row>
    <row r="27" spans="1:39" x14ac:dyDescent="0.2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</row>
    <row r="28" spans="1:39" x14ac:dyDescent="0.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</row>
    <row r="29" spans="1:39" x14ac:dyDescent="0.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</row>
    <row r="30" spans="1:39" x14ac:dyDescent="0.2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</row>
    <row r="31" spans="1:39" x14ac:dyDescent="0.2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</row>
    <row r="32" spans="1:39" x14ac:dyDescent="0.2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</row>
    <row r="33" spans="1:39" x14ac:dyDescent="0.2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</row>
    <row r="34" spans="1:39" x14ac:dyDescent="0.2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</row>
    <row r="35" spans="1:39" x14ac:dyDescent="0.2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</row>
    <row r="36" spans="1:39" x14ac:dyDescent="0.2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</row>
    <row r="37" spans="1:39" x14ac:dyDescent="0.2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</row>
    <row r="38" spans="1:39" x14ac:dyDescent="0.2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</row>
    <row r="39" spans="1:39" x14ac:dyDescent="0.2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</row>
    <row r="40" spans="1:39" x14ac:dyDescent="0.2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</row>
    <row r="41" spans="1:39" x14ac:dyDescent="0.2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</row>
    <row r="42" spans="1:39" x14ac:dyDescent="0.2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</row>
    <row r="43" spans="1:39" x14ac:dyDescent="0.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</row>
    <row r="44" spans="1:39" x14ac:dyDescent="0.2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</row>
    <row r="45" spans="1:39" x14ac:dyDescent="0.2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</row>
    <row r="46" spans="1:39" x14ac:dyDescent="0.2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</row>
    <row r="47" spans="1:39" x14ac:dyDescent="0.2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</row>
    <row r="48" spans="1:39" x14ac:dyDescent="0.2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</row>
    <row r="49" spans="1:39" x14ac:dyDescent="0.2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</row>
    <row r="50" spans="1:39" x14ac:dyDescent="0.2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</row>
    <row r="51" spans="1:39" x14ac:dyDescent="0.2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</row>
    <row r="52" spans="1:39" x14ac:dyDescent="0.2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</row>
    <row r="53" spans="1:39" x14ac:dyDescent="0.2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</row>
    <row r="54" spans="1:39" x14ac:dyDescent="0.2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</row>
    <row r="55" spans="1:39" x14ac:dyDescent="0.2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</row>
    <row r="56" spans="1:39" x14ac:dyDescent="0.2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</row>
    <row r="57" spans="1:39" x14ac:dyDescent="0.2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</row>
    <row r="58" spans="1:39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</row>
    <row r="59" spans="1:39" x14ac:dyDescent="0.2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</row>
    <row r="60" spans="1:39" x14ac:dyDescent="0.2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</row>
  </sheetData>
  <sheetProtection algorithmName="SHA-512" hashValue="i8xeb09Hs8YvXdDYMer5RiP9x4ohGBOpIz3bSZ1JDqpoYgEIaoDzW2Z/j+4Ik9XmfeMY/Ewy+B18XpdQZ04KIQ==" saltValue="qiSQuez/ZEqyr89K3sJdjQ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3107-8B74-4F4B-87C7-66BA6C77C518}">
  <sheetPr codeName="Sheet25">
    <tabColor theme="7" tint="0.39997558519241921"/>
  </sheetPr>
  <dimension ref="A1:AM60"/>
  <sheetViews>
    <sheetView zoomScaleNormal="100" zoomScalePageLayoutView="130" workbookViewId="0">
      <selection activeCell="D8" sqref="D8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3" width="14.1640625" customWidth="1"/>
    <col min="34" max="135" width="12.5" customWidth="1"/>
  </cols>
  <sheetData>
    <row r="1" spans="1:39" x14ac:dyDescent="0.2">
      <c r="A1" s="126" t="s">
        <v>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</row>
    <row r="2" spans="1:39" x14ac:dyDescent="0.2">
      <c r="A2" s="128" t="s">
        <v>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1:39" ht="16" thickBot="1" x14ac:dyDescent="0.25">
      <c r="A3" s="126"/>
      <c r="B3" s="129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</row>
    <row r="4" spans="1:39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</row>
    <row r="5" spans="1:39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</row>
    <row r="6" spans="1:39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</row>
    <row r="7" spans="1:39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1:39" ht="20" customHeight="1" x14ac:dyDescent="0.2">
      <c r="A8" s="84" t="str">
        <f>'TAS Apr 2023'!D2</f>
        <v>TGN</v>
      </c>
      <c r="B8" s="65" t="str">
        <f>'TAS Apr 2023'!F2</f>
        <v>Aurora</v>
      </c>
      <c r="C8" s="65" t="str">
        <f>'TAS Apr 2023'!G2</f>
        <v>Small business</v>
      </c>
      <c r="D8" s="85">
        <f>365*'TAS Apr 2023'!H2/100</f>
        <v>512.56950000000006</v>
      </c>
      <c r="E8" s="130">
        <f>IF('TAS Apr 2023'!AQ2=3,0.5,IF('TAS Apr 2023'!AQ2=2,0.33,0))</f>
        <v>0.5</v>
      </c>
      <c r="F8" s="130">
        <f>1-E8</f>
        <v>0.5</v>
      </c>
      <c r="G8" s="85">
        <f>IF('TAS Apr 2023'!K2="",($C$5*E8/'TAS Apr 2023'!AQ2*'TAS Apr 2023'!W2/100)*'TAS Apr 2023'!AQ2,IF($C$5*E8/'TAS Apr 2023'!AQ2&gt;='TAS Apr 2023'!L2,('TAS Apr 2023'!L2*'TAS Apr 2023'!W2/100)*'TAS Apr 2023'!AQ2,($C$5*E8/'TAS Apr 2023'!AQ2*'TAS Apr 2023'!W2/100)*'TAS Apr 2023'!AQ2))</f>
        <v>2460</v>
      </c>
      <c r="H8" s="85">
        <f>IF(AND('TAS Apr 2023'!P2&gt;0,'TAS Apr 2023'!O2&gt;0),IF(($C$5*E8/'TAS Apr 2023'!AQ2&lt;SUM('TAS Apr 2023'!L2:P2)),(0),($C$5*E8/'TAS Apr 2023'!AQ2-SUM('TAS Apr 2023'!L2:P2))*'TAS Apr 2023'!AB2/100)* 'TAS Apr 2023'!AQ2,IF(AND('TAS Apr 2023'!O2&gt;0,'TAS Apr 2023'!P2=""),IF(($C$5*E8/'TAS Apr 2023'!AQ2&lt; SUM('TAS Apr 2023'!L2:O2)),(0),($C$5*E8/'TAS Apr 2023'!AQ2-SUM('TAS Apr 2023'!L2:O2))*'TAS Apr 2023'!AA2/100)* 'TAS Apr 2023'!AQ2,IF(AND('TAS Apr 2023'!N2&gt;0,'TAS Apr 2023'!O2=""),IF(($C$5*E8/'TAS Apr 2023'!AQ2&lt; SUM('TAS Apr 2023'!L2:N2)),(0),($C$5*E8/'TAS Apr 2023'!AQ2-SUM('TAS Apr 2023'!L2:N2))*'TAS Apr 2023'!Z2/100)* 'TAS Apr 2023'!AQ2,IF(AND('TAS Apr 2023'!M2&gt;0,'TAS Apr 2023'!N2=""),IF(($C$5*E8/'TAS Apr 2023'!AQ2&lt;'TAS Apr 2023'!M2+'TAS Apr 2023'!L2),(0),(($C$5*E8/'TAS Apr 2023'!AQ2-('TAS Apr 2023'!M2+'TAS Apr 2023'!L2))*'TAS Apr 2023'!Y2/100))*'TAS Apr 2023'!AQ2,IF(AND('TAS Apr 2023'!L2&gt;0,'TAS Apr 2023'!M2=""&gt;0),IF(($C$5*E8/'TAS Apr 2023'!AQ2&lt;'TAS Apr 2023'!L2),(0),($C$5*E8/'TAS Apr 2023'!AQ2-'TAS Apr 2023'!L2)*'TAS Apr 2023'!X2/100)*'TAS Apr 2023'!AQ2,0)))))</f>
        <v>0</v>
      </c>
      <c r="I8" s="85">
        <f>IF('TAS Apr 2023'!K2="",($C$5*F8/'TAS Apr 2023'!AR2*'TAS Apr 2023'!AC2/100)*'TAS Apr 2023'!AR2,IF($C$5*F8/'TAS Apr 2023'!AR2&gt;='TAS Apr 2023'!L2,('TAS Apr 2023'!L2*'TAS Apr 2023'!AC2/100)*'TAS Apr 2023'!AR2,($C$5*F8/'TAS Apr 2023'!AR2*'TAS Apr 2023'!AC2/100)*'TAS Apr 2023'!AR2))</f>
        <v>2460</v>
      </c>
      <c r="J8" s="85">
        <f>IF(AND('TAS Apr 2023'!P2&gt;0,'TAS Apr 2023'!O2&gt;0),IF(($C$5*F8/'TAS Apr 2023'!AR2&lt;SUM('TAS Apr 2023'!L2:P2)),(0),($C$5*F8/'TAS Apr 2023'!AR2-SUM('TAS Apr 2023'!L2:P2))*'TAS Apr 2023'!AB2/100)* 'TAS Apr 2023'!AR2,IF(AND('TAS Apr 2023'!O2&gt;0,'TAS Apr 2023'!P2=""),IF(($C$5*F8/'TAS Apr 2023'!AR2&lt; SUM('TAS Apr 2023'!L2:O2)),(0),($C$5*F8/'TAS Apr 2023'!AR2-SUM('TAS Apr 2023'!L2:O2))*'TAS Apr 2023'!AG2/100)* 'TAS Apr 2023'!AR2,IF(AND('TAS Apr 2023'!N2&gt;0,'TAS Apr 2023'!O2=""),IF(($C$5*F8/'TAS Apr 2023'!AR2&lt; SUM('TAS Apr 2023'!L2:N2)),(0),($C$5*F8/'TAS Apr 2023'!AR2-SUM('TAS Apr 2023'!L2:N2))*'TAS Apr 2023'!AF2/100)* 'TAS Apr 2023'!AR2,IF(AND('TAS Apr 2023'!M2&gt;0,'TAS Apr 2023'!N2=""),IF(($C$5*F8/'TAS Apr 2023'!AR2&lt;'TAS Apr 2023'!M2+'TAS Apr 2023'!L2),(0),(($C$5*F8/'TAS Apr 2023'!AR2-('TAS Apr 2023'!M2+'TAS Apr 2023'!L2))*'TAS Apr 2023'!AE2/100))*'TAS Apr 2023'!AR2,IF(AND('TAS Apr 2023'!L2&gt;0,'TAS Apr 2023'!M2=""&gt;0),IF(($C$5*F8/'TAS Apr 2023'!AR2&lt;'TAS Apr 2023'!L2),(0),($C$5*F8/'TAS Apr 2023'!AR2-'TAS Apr 2023'!L2)*'TAS Apr 2023'!AD2/100)*'TAS Apr 2023'!AR2,0)))))</f>
        <v>0</v>
      </c>
      <c r="K8" s="131">
        <f>SUM(G8:J8)</f>
        <v>4920</v>
      </c>
      <c r="L8" s="132">
        <f>K8+D8</f>
        <v>5432.5694999999996</v>
      </c>
      <c r="M8" s="86">
        <f>L8*1.1</f>
        <v>5975.8264500000005</v>
      </c>
      <c r="N8" s="87">
        <f>'TAS Apr 2023'!AT2</f>
        <v>0</v>
      </c>
      <c r="O8" s="87">
        <f>'TAS Apr 2023'!AU2</f>
        <v>0</v>
      </c>
      <c r="P8" s="87">
        <f>'TAS Apr 2023'!AV2</f>
        <v>0</v>
      </c>
      <c r="Q8" s="87">
        <f>'TAS Apr 2023'!AW2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5432.5694999999996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5432.5694999999996</v>
      </c>
      <c r="V8" s="86">
        <f t="shared" ref="V8:W9" si="1">T8*1.1</f>
        <v>5975.8264500000005</v>
      </c>
      <c r="W8" s="86">
        <f t="shared" si="1"/>
        <v>5975.8264500000005</v>
      </c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1:39" ht="20" customHeight="1" thickBot="1" x14ac:dyDescent="0.25">
      <c r="A9" s="90" t="str">
        <f>'TAS Apr 2023'!D3</f>
        <v>TGN</v>
      </c>
      <c r="B9" s="91" t="str">
        <f>'TAS Apr 2023'!F3</f>
        <v>Tas Gas</v>
      </c>
      <c r="C9" s="91" t="str">
        <f>'TAS Apr 2023'!G3</f>
        <v>Small business</v>
      </c>
      <c r="D9" s="92">
        <f>365*'TAS Apr 2023'!H3/100</f>
        <v>511</v>
      </c>
      <c r="E9" s="135">
        <f>IF('TAS Apr 2023'!AQ3=3,0.5,IF('TAS Apr 2023'!AQ3=2,0.33,0))</f>
        <v>0.5</v>
      </c>
      <c r="F9" s="135">
        <f>1-E9</f>
        <v>0.5</v>
      </c>
      <c r="G9" s="92">
        <f>IF('TAS Apr 2023'!K3="",($C$5*E9/'TAS Apr 2023'!AQ3*'TAS Apr 2023'!W3/100)*'TAS Apr 2023'!AQ3,IF($C$5*E9/'TAS Apr 2023'!AQ3&gt;='TAS Apr 2023'!L3,('TAS Apr 2023'!L3*'TAS Apr 2023'!W3/100)*'TAS Apr 2023'!AQ3,($C$5*E9/'TAS Apr 2023'!AQ3*'TAS Apr 2023'!W3/100)*'TAS Apr 2023'!AQ3))</f>
        <v>2185.0000000000005</v>
      </c>
      <c r="H9" s="92">
        <f>IF(AND('TAS Apr 2023'!P3&gt;0,'TAS Apr 2023'!O3&gt;0),IF(($C$5*E9/'TAS Apr 2023'!AQ3&lt;SUM('TAS Apr 2023'!L3:P3)),(0),($C$5*E9/'TAS Apr 2023'!AQ3-SUM('TAS Apr 2023'!L3:P3))*'TAS Apr 2023'!AB3/100)* 'TAS Apr 2023'!AQ3,IF(AND('TAS Apr 2023'!O3&gt;0,'TAS Apr 2023'!P3=""),IF(($C$5*E9/'TAS Apr 2023'!AQ3&lt; SUM('TAS Apr 2023'!L3:O3)),(0),($C$5*E9/'TAS Apr 2023'!AQ3-SUM('TAS Apr 2023'!L3:O3))*'TAS Apr 2023'!AA3/100)* 'TAS Apr 2023'!AQ3,IF(AND('TAS Apr 2023'!N3&gt;0,'TAS Apr 2023'!O3=""),IF(($C$5*E9/'TAS Apr 2023'!AQ3&lt; SUM('TAS Apr 2023'!L3:N3)),(0),($C$5*E9/'TAS Apr 2023'!AQ3-SUM('TAS Apr 2023'!L3:N3))*'TAS Apr 2023'!Z3/100)* 'TAS Apr 2023'!AQ3,IF(AND('TAS Apr 2023'!M3&gt;0,'TAS Apr 2023'!N3=""),IF(($C$5*E9/'TAS Apr 2023'!AQ3&lt;'TAS Apr 2023'!M3+'TAS Apr 2023'!L3),(0),(($C$5*E9/'TAS Apr 2023'!AQ3-('TAS Apr 2023'!M3+'TAS Apr 2023'!L3))*'TAS Apr 2023'!Y3/100))*'TAS Apr 2023'!AQ3,IF(AND('TAS Apr 2023'!L3&gt;0,'TAS Apr 2023'!M3=""&gt;0),IF(($C$5*E9/'TAS Apr 2023'!AQ3&lt;'TAS Apr 2023'!L3),(0),($C$5*E9/'TAS Apr 2023'!AQ3-'TAS Apr 2023'!L3)*'TAS Apr 2023'!X3/100)*'TAS Apr 2023'!AQ3,0)))))</f>
        <v>0</v>
      </c>
      <c r="I9" s="92">
        <f>IF('TAS Apr 2023'!K3="",($C$5*F9/'TAS Apr 2023'!AR3*'TAS Apr 2023'!AC3/100)*'TAS Apr 2023'!AR3,IF($C$5*F9/'TAS Apr 2023'!AR3&gt;='TAS Apr 2023'!L3,('TAS Apr 2023'!L3*'TAS Apr 2023'!AC3/100)*'TAS Apr 2023'!AR3,($C$5*F9/'TAS Apr 2023'!AR3*'TAS Apr 2023'!AC3/100)*'TAS Apr 2023'!AR3))</f>
        <v>2185.0000000000005</v>
      </c>
      <c r="J9" s="92">
        <f>IF(AND('TAS Apr 2023'!P3&gt;0,'TAS Apr 2023'!O3&gt;0),IF(($C$5*F9/'TAS Apr 2023'!AR3&lt;SUM('TAS Apr 2023'!L3:P3)),(0),($C$5*F9/'TAS Apr 2023'!AR3-SUM('TAS Apr 2023'!L3:P3))*'TAS Apr 2023'!AB3/100)* 'TAS Apr 2023'!AR3,IF(AND('TAS Apr 2023'!O3&gt;0,'TAS Apr 2023'!P3=""),IF(($C$5*F9/'TAS Apr 2023'!AR3&lt; SUM('TAS Apr 2023'!L3:O3)),(0),($C$5*F9/'TAS Apr 2023'!AR3-SUM('TAS Apr 2023'!L3:O3))*'TAS Apr 2023'!AG3/100)* 'TAS Apr 2023'!AR3,IF(AND('TAS Apr 2023'!N3&gt;0,'TAS Apr 2023'!O3=""),IF(($C$5*F9/'TAS Apr 2023'!AR3&lt; SUM('TAS Apr 2023'!L3:N3)),(0),($C$5*F9/'TAS Apr 2023'!AR3-SUM('TAS Apr 2023'!L3:N3))*'TAS Apr 2023'!AF3/100)* 'TAS Apr 2023'!AR3,IF(AND('TAS Apr 2023'!M3&gt;0,'TAS Apr 2023'!N3=""),IF(($C$5*F9/'TAS Apr 2023'!AR3&lt;'TAS Apr 2023'!M3+'TAS Apr 2023'!L3),(0),(($C$5*F9/'TAS Apr 2023'!AR3-('TAS Apr 2023'!M3+'TAS Apr 2023'!L3))*'TAS Apr 2023'!AE3/100))*'TAS Apr 2023'!AR3,IF(AND('TAS Apr 2023'!L3&gt;0,'TAS Apr 2023'!M3=""&gt;0),IF(($C$5*F9/'TAS Apr 2023'!AR3&lt;'TAS Apr 2023'!L3),(0),($C$5*F9/'TAS Apr 2023'!AR3-'TAS Apr 2023'!L3)*'TAS Apr 2023'!AD3/100)*'TAS Apr 2023'!AR3,0)))))</f>
        <v>0</v>
      </c>
      <c r="K9" s="92">
        <f>SUM(G9:J9)</f>
        <v>4370.0000000000009</v>
      </c>
      <c r="L9" s="136">
        <f>K9+D9</f>
        <v>4881.0000000000009</v>
      </c>
      <c r="M9" s="93">
        <f>L9*1.1</f>
        <v>5369.1000000000013</v>
      </c>
      <c r="N9" s="94">
        <f>'TAS Apr 2023'!AT3</f>
        <v>0</v>
      </c>
      <c r="O9" s="94">
        <f>'TAS Apr 2023'!AU3</f>
        <v>0</v>
      </c>
      <c r="P9" s="94">
        <f>'TAS Apr 2023'!AV3</f>
        <v>0</v>
      </c>
      <c r="Q9" s="94">
        <f>'TAS Apr 2023'!AW3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4881.0000000000009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4881.0000000000009</v>
      </c>
      <c r="V9" s="93">
        <f t="shared" si="1"/>
        <v>5369.1000000000013</v>
      </c>
      <c r="W9" s="93">
        <f t="shared" si="1"/>
        <v>5369.1000000000013</v>
      </c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1:39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</row>
    <row r="11" spans="1:39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1:39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</row>
    <row r="13" spans="1:39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</row>
    <row r="14" spans="1:39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</row>
    <row r="15" spans="1:39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</row>
    <row r="16" spans="1:39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</row>
    <row r="17" spans="1:39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</row>
    <row r="18" spans="1:39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</row>
    <row r="19" spans="1:39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spans="1:39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</row>
    <row r="21" spans="1:39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</row>
    <row r="22" spans="1:39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</row>
    <row r="23" spans="1:39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</row>
    <row r="24" spans="1:39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</row>
    <row r="25" spans="1:39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</row>
    <row r="26" spans="1:39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</row>
    <row r="27" spans="1:39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</row>
    <row r="28" spans="1:39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</row>
    <row r="29" spans="1:39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</row>
    <row r="30" spans="1:39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</row>
    <row r="31" spans="1:39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</row>
    <row r="32" spans="1:39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</row>
    <row r="33" spans="1:39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</row>
    <row r="34" spans="1:39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</row>
    <row r="35" spans="1:39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</row>
    <row r="36" spans="1:39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</row>
    <row r="37" spans="1:39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</row>
    <row r="38" spans="1:39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</row>
    <row r="39" spans="1:39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</row>
    <row r="40" spans="1:39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</row>
    <row r="41" spans="1:39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</row>
    <row r="42" spans="1:39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39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39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39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39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  <row r="47" spans="1:39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</row>
    <row r="48" spans="1:39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</row>
    <row r="49" spans="1:39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</row>
    <row r="50" spans="1:39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</row>
    <row r="51" spans="1:39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</row>
    <row r="52" spans="1:39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</row>
    <row r="53" spans="1:39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</row>
    <row r="54" spans="1:39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</row>
    <row r="55" spans="1:39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</row>
    <row r="56" spans="1:39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</row>
    <row r="57" spans="1:39" x14ac:dyDescent="0.2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</row>
    <row r="58" spans="1:39" x14ac:dyDescent="0.2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</row>
    <row r="59" spans="1:39" x14ac:dyDescent="0.2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</row>
    <row r="60" spans="1:39" x14ac:dyDescent="0.2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</row>
  </sheetData>
  <sheetProtection algorithmName="SHA-512" hashValue="fNHmxFshy2ucXQJtltD1E5wpNbSdFf8hniJkV6k/FWnGd865MkTx/B5IQSn37XFLAOQdML2cUnSugi4B4kXnSQ==" saltValue="Lxw1QZK3RkaQ4jB8uQWqYA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F827-9680-7A47-BB99-2EF2B19D998C}">
  <sheetPr codeName="Sheet26">
    <tabColor theme="9" tint="0.39997558519241921"/>
  </sheetPr>
  <dimension ref="A1:AO60"/>
  <sheetViews>
    <sheetView topLeftCell="C1" zoomScaleNormal="100" zoomScalePageLayoutView="130" workbookViewId="0">
      <selection activeCell="R1" sqref="R1:U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196" t="s">
        <v>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</row>
    <row r="2" spans="1:41" x14ac:dyDescent="0.2">
      <c r="A2" s="198" t="s">
        <v>78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</row>
    <row r="3" spans="1:41" ht="16" thickBot="1" x14ac:dyDescent="0.25">
      <c r="A3" s="196"/>
      <c r="B3" s="199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</row>
    <row r="4" spans="1:4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</row>
    <row r="5" spans="1:4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</row>
    <row r="6" spans="1:4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</row>
    <row r="7" spans="1:4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</row>
    <row r="8" spans="1:41" ht="20" customHeight="1" x14ac:dyDescent="0.2">
      <c r="A8" s="84" t="str">
        <f>'TAS Oct 2022'!D2</f>
        <v>TGN</v>
      </c>
      <c r="B8" s="65" t="str">
        <f>'TAS Oct 2022'!F2</f>
        <v>Aurora</v>
      </c>
      <c r="C8" s="65" t="str">
        <f>'TAS Oct 2022'!G2</f>
        <v>Small business</v>
      </c>
      <c r="D8" s="85">
        <f>365*'TAS Oct 2022'!H2/100</f>
        <v>477.81818181818181</v>
      </c>
      <c r="E8" s="130">
        <f>IF('TAS Oct 2022'!AQ2=3,0.5,IF('TAS Oct 2022'!AQ2=2,0.33,0))</f>
        <v>0.5</v>
      </c>
      <c r="F8" s="130">
        <f>1-E8</f>
        <v>0.5</v>
      </c>
      <c r="G8" s="85">
        <f>IF('TAS Oct 2022'!K2="",($C$5*E8/'TAS Oct 2022'!AQ2*'TAS Oct 2022'!W2/100)*'TAS Oct 2022'!AQ2,IF($C$5*E8/'TAS Oct 2022'!AQ2&gt;='TAS Oct 2022'!L2,('TAS Oct 2022'!L2*'TAS Oct 2022'!W2/100)*'TAS Oct 2022'!AQ2,($C$5*E8/'TAS Oct 2022'!AQ2*'TAS Oct 2022'!W2/100)*'TAS Oct 2022'!AQ2))</f>
        <v>1985.0000000000002</v>
      </c>
      <c r="H8" s="85">
        <f>IF(AND('TAS Oct 2022'!P2&gt;0,'TAS Oct 2022'!O2&gt;0),IF(($C$5*E8/'TAS Oct 2022'!AQ2&lt;SUM('TAS Oct 2022'!L2:P2)),(0),($C$5*E8/'TAS Oct 2022'!AQ2-SUM('TAS Oct 2022'!L2:P2))*'TAS Oct 2022'!AB2/100)* 'TAS Oct 2022'!AQ2,IF(AND('TAS Oct 2022'!O2&gt;0,'TAS Oct 2022'!P2=""),IF(($C$5*E8/'TAS Oct 2022'!AQ2&lt; SUM('TAS Oct 2022'!L2:O2)),(0),($C$5*E8/'TAS Oct 2022'!AQ2-SUM('TAS Oct 2022'!L2:O2))*'TAS Oct 2022'!AA2/100)* 'TAS Oct 2022'!AQ2,IF(AND('TAS Oct 2022'!N2&gt;0,'TAS Oct 2022'!O2=""),IF(($C$5*E8/'TAS Oct 2022'!AQ2&lt; SUM('TAS Oct 2022'!L2:N2)),(0),($C$5*E8/'TAS Oct 2022'!AQ2-SUM('TAS Oct 2022'!L2:N2))*'TAS Oct 2022'!Z2/100)* 'TAS Oct 2022'!AQ2,IF(AND('TAS Oct 2022'!M2&gt;0,'TAS Oct 2022'!N2=""),IF(($C$5*E8/'TAS Oct 2022'!AQ2&lt;'TAS Oct 2022'!M2+'TAS Oct 2022'!L2),(0),(($C$5*E8/'TAS Oct 2022'!AQ2-('TAS Oct 2022'!M2+'TAS Oct 2022'!L2))*'TAS Oct 2022'!Y2/100))*'TAS Oct 2022'!AQ2,IF(AND('TAS Oct 2022'!L2&gt;0,'TAS Oct 2022'!M2=""&gt;0),IF(($C$5*E8/'TAS Oct 2022'!AQ2&lt;'TAS Oct 2022'!L2),(0),($C$5*E8/'TAS Oct 2022'!AQ2-'TAS Oct 2022'!L2)*'TAS Oct 2022'!X2/100)*'TAS Oct 2022'!AQ2,0)))))</f>
        <v>0</v>
      </c>
      <c r="I8" s="85">
        <f>IF('TAS Oct 2022'!K2="",($C$5*F8/'TAS Oct 2022'!AR2*'TAS Oct 2022'!AC2/100)*'TAS Oct 2022'!AR2,IF($C$5*F8/'TAS Oct 2022'!AR2&gt;='TAS Oct 2022'!L2,('TAS Oct 2022'!L2*'TAS Oct 2022'!AC2/100)*'TAS Oct 2022'!AR2,($C$5*F8/'TAS Oct 2022'!AR2*'TAS Oct 2022'!AC2/100)*'TAS Oct 2022'!AR2))</f>
        <v>1985.0000000000002</v>
      </c>
      <c r="J8" s="85">
        <f>IF(AND('TAS Oct 2022'!P2&gt;0,'TAS Oct 2022'!O2&gt;0),IF(($C$5*F8/'TAS Oct 2022'!AR2&lt;SUM('TAS Oct 2022'!L2:P2)),(0),($C$5*F8/'TAS Oct 2022'!AR2-SUM('TAS Oct 2022'!L2:P2))*'TAS Oct 2022'!AB2/100)* 'TAS Oct 2022'!AR2,IF(AND('TAS Oct 2022'!O2&gt;0,'TAS Oct 2022'!P2=""),IF(($C$5*F8/'TAS Oct 2022'!AR2&lt; SUM('TAS Oct 2022'!L2:O2)),(0),($C$5*F8/'TAS Oct 2022'!AR2-SUM('TAS Oct 2022'!L2:O2))*'TAS Oct 2022'!AG2/100)* 'TAS Oct 2022'!AR2,IF(AND('TAS Oct 2022'!N2&gt;0,'TAS Oct 2022'!O2=""),IF(($C$5*F8/'TAS Oct 2022'!AR2&lt; SUM('TAS Oct 2022'!L2:N2)),(0),($C$5*F8/'TAS Oct 2022'!AR2-SUM('TAS Oct 2022'!L2:N2))*'TAS Oct 2022'!AF2/100)* 'TAS Oct 2022'!AR2,IF(AND('TAS Oct 2022'!M2&gt;0,'TAS Oct 2022'!N2=""),IF(($C$5*F8/'TAS Oct 2022'!AR2&lt;'TAS Oct 2022'!M2+'TAS Oct 2022'!L2),(0),(($C$5*F8/'TAS Oct 2022'!AR2-('TAS Oct 2022'!M2+'TAS Oct 2022'!L2))*'TAS Oct 2022'!AE2/100))*'TAS Oct 2022'!AR2,IF(AND('TAS Oct 2022'!L2&gt;0,'TAS Oct 2022'!M2=""&gt;0),IF(($C$5*F8/'TAS Oct 2022'!AR2&lt;'TAS Oct 2022'!L2),(0),($C$5*F8/'TAS Oct 2022'!AR2-'TAS Oct 2022'!L2)*'TAS Oct 2022'!AD2/100)*'TAS Oct 2022'!AR2,0)))))</f>
        <v>0</v>
      </c>
      <c r="K8" s="131">
        <f>SUM(G8:J8)</f>
        <v>3970.0000000000005</v>
      </c>
      <c r="L8" s="132">
        <f>K8+D8</f>
        <v>4447.818181818182</v>
      </c>
      <c r="M8" s="86">
        <f>L8*1.1</f>
        <v>4892.6000000000004</v>
      </c>
      <c r="N8" s="87">
        <f>'TAS Oct 2022'!AT2</f>
        <v>0</v>
      </c>
      <c r="O8" s="87">
        <f>'TAS Oct 2022'!AU2</f>
        <v>0</v>
      </c>
      <c r="P8" s="87">
        <f>'TAS Oct 2022'!AV2</f>
        <v>0</v>
      </c>
      <c r="Q8" s="87">
        <f>'TAS Oct 2022'!AW2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4447.818181818182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4447.818181818182</v>
      </c>
      <c r="V8" s="86">
        <f t="shared" ref="V8:W9" si="1">T8*1.1</f>
        <v>4892.6000000000004</v>
      </c>
      <c r="W8" s="86">
        <f t="shared" si="1"/>
        <v>4892.6000000000004</v>
      </c>
      <c r="X8" s="88">
        <f>'TAS Oct 2022'!BF2</f>
        <v>0</v>
      </c>
      <c r="Y8" s="89" t="str">
        <f>'TAS Oct 2022'!BG2</f>
        <v>n</v>
      </c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</row>
    <row r="9" spans="1:41" ht="20" customHeight="1" thickBot="1" x14ac:dyDescent="0.25">
      <c r="A9" s="90" t="str">
        <f>'TAS Oct 2022'!D3</f>
        <v>TGN</v>
      </c>
      <c r="B9" s="91" t="str">
        <f>'TAS Oct 2022'!F3</f>
        <v>Tas Gas</v>
      </c>
      <c r="C9" s="91" t="str">
        <f>'TAS Oct 2022'!G3</f>
        <v>Small business</v>
      </c>
      <c r="D9" s="92">
        <f>365*'TAS Oct 2022'!H3/100</f>
        <v>477.81818181818181</v>
      </c>
      <c r="E9" s="135">
        <f>IF('TAS Oct 2022'!AQ3=3,0.5,IF('TAS Oct 2022'!AQ3=2,0.33,0))</f>
        <v>0.5</v>
      </c>
      <c r="F9" s="135">
        <f>1-E9</f>
        <v>0.5</v>
      </c>
      <c r="G9" s="92">
        <f>IF('TAS Oct 2022'!K3="",($C$5*E9/'TAS Oct 2022'!AQ3*'TAS Oct 2022'!W3/100)*'TAS Oct 2022'!AQ3,IF($C$5*E9/'TAS Oct 2022'!AQ3&gt;='TAS Oct 2022'!L3,('TAS Oct 2022'!L3*'TAS Oct 2022'!W3/100)*'TAS Oct 2022'!AQ3,($C$5*E9/'TAS Oct 2022'!AQ3*'TAS Oct 2022'!W3/100)*'TAS Oct 2022'!AQ3))</f>
        <v>1990.909090909091</v>
      </c>
      <c r="H9" s="92">
        <f>IF(AND('TAS Oct 2022'!P3&gt;0,'TAS Oct 2022'!O3&gt;0),IF(($C$5*E9/'TAS Oct 2022'!AQ3&lt;SUM('TAS Oct 2022'!L3:P3)),(0),($C$5*E9/'TAS Oct 2022'!AQ3-SUM('TAS Oct 2022'!L3:P3))*'TAS Oct 2022'!AB3/100)* 'TAS Oct 2022'!AQ3,IF(AND('TAS Oct 2022'!O3&gt;0,'TAS Oct 2022'!P3=""),IF(($C$5*E9/'TAS Oct 2022'!AQ3&lt; SUM('TAS Oct 2022'!L3:O3)),(0),($C$5*E9/'TAS Oct 2022'!AQ3-SUM('TAS Oct 2022'!L3:O3))*'TAS Oct 2022'!AA3/100)* 'TAS Oct 2022'!AQ3,IF(AND('TAS Oct 2022'!N3&gt;0,'TAS Oct 2022'!O3=""),IF(($C$5*E9/'TAS Oct 2022'!AQ3&lt; SUM('TAS Oct 2022'!L3:N3)),(0),($C$5*E9/'TAS Oct 2022'!AQ3-SUM('TAS Oct 2022'!L3:N3))*'TAS Oct 2022'!Z3/100)* 'TAS Oct 2022'!AQ3,IF(AND('TAS Oct 2022'!M3&gt;0,'TAS Oct 2022'!N3=""),IF(($C$5*E9/'TAS Oct 2022'!AQ3&lt;'TAS Oct 2022'!M3+'TAS Oct 2022'!L3),(0),(($C$5*E9/'TAS Oct 2022'!AQ3-('TAS Oct 2022'!M3+'TAS Oct 2022'!L3))*'TAS Oct 2022'!Y3/100))*'TAS Oct 2022'!AQ3,IF(AND('TAS Oct 2022'!L3&gt;0,'TAS Oct 2022'!M3=""&gt;0),IF(($C$5*E9/'TAS Oct 2022'!AQ3&lt;'TAS Oct 2022'!L3),(0),($C$5*E9/'TAS Oct 2022'!AQ3-'TAS Oct 2022'!L3)*'TAS Oct 2022'!X3/100)*'TAS Oct 2022'!AQ3,0)))))</f>
        <v>0</v>
      </c>
      <c r="I9" s="92">
        <f>IF('TAS Oct 2022'!K3="",($C$5*F9/'TAS Oct 2022'!AR3*'TAS Oct 2022'!AC3/100)*'TAS Oct 2022'!AR3,IF($C$5*F9/'TAS Oct 2022'!AR3&gt;='TAS Oct 2022'!L3,('TAS Oct 2022'!L3*'TAS Oct 2022'!AC3/100)*'TAS Oct 2022'!AR3,($C$5*F9/'TAS Oct 2022'!AR3*'TAS Oct 2022'!AC3/100)*'TAS Oct 2022'!AR3))</f>
        <v>1990.909090909091</v>
      </c>
      <c r="J9" s="92">
        <f>IF(AND('TAS Oct 2022'!P3&gt;0,'TAS Oct 2022'!O3&gt;0),IF(($C$5*F9/'TAS Oct 2022'!AR3&lt;SUM('TAS Oct 2022'!L3:P3)),(0),($C$5*F9/'TAS Oct 2022'!AR3-SUM('TAS Oct 2022'!L3:P3))*'TAS Oct 2022'!AB3/100)* 'TAS Oct 2022'!AR3,IF(AND('TAS Oct 2022'!O3&gt;0,'TAS Oct 2022'!P3=""),IF(($C$5*F9/'TAS Oct 2022'!AR3&lt; SUM('TAS Oct 2022'!L3:O3)),(0),($C$5*F9/'TAS Oct 2022'!AR3-SUM('TAS Oct 2022'!L3:O3))*'TAS Oct 2022'!AG3/100)* 'TAS Oct 2022'!AR3,IF(AND('TAS Oct 2022'!N3&gt;0,'TAS Oct 2022'!O3=""),IF(($C$5*F9/'TAS Oct 2022'!AR3&lt; SUM('TAS Oct 2022'!L3:N3)),(0),($C$5*F9/'TAS Oct 2022'!AR3-SUM('TAS Oct 2022'!L3:N3))*'TAS Oct 2022'!AF3/100)* 'TAS Oct 2022'!AR3,IF(AND('TAS Oct 2022'!M3&gt;0,'TAS Oct 2022'!N3=""),IF(($C$5*F9/'TAS Oct 2022'!AR3&lt;'TAS Oct 2022'!M3+'TAS Oct 2022'!L3),(0),(($C$5*F9/'TAS Oct 2022'!AR3-('TAS Oct 2022'!M3+'TAS Oct 2022'!L3))*'TAS Oct 2022'!AE3/100))*'TAS Oct 2022'!AR3,IF(AND('TAS Oct 2022'!L3&gt;0,'TAS Oct 2022'!M3=""&gt;0),IF(($C$5*F9/'TAS Oct 2022'!AR3&lt;'TAS Oct 2022'!L3),(0),($C$5*F9/'TAS Oct 2022'!AR3-'TAS Oct 2022'!L3)*'TAS Oct 2022'!AD3/100)*'TAS Oct 2022'!AR3,0)))))</f>
        <v>0</v>
      </c>
      <c r="K9" s="92">
        <f>SUM(G9:J9)</f>
        <v>3981.818181818182</v>
      </c>
      <c r="L9" s="136">
        <f>K9+D9</f>
        <v>4459.636363636364</v>
      </c>
      <c r="M9" s="93">
        <f>L9*1.1</f>
        <v>4905.6000000000004</v>
      </c>
      <c r="N9" s="94">
        <f>'TAS Oct 2022'!AT3</f>
        <v>0</v>
      </c>
      <c r="O9" s="94">
        <f>'TAS Oct 2022'!AU3</f>
        <v>0</v>
      </c>
      <c r="P9" s="94">
        <f>'TAS Oct 2022'!AV3</f>
        <v>0</v>
      </c>
      <c r="Q9" s="94">
        <f>'TAS Oct 2022'!AW3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4459.636363636364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4459.636363636364</v>
      </c>
      <c r="V9" s="93">
        <f t="shared" si="1"/>
        <v>4905.6000000000004</v>
      </c>
      <c r="W9" s="93">
        <f t="shared" si="1"/>
        <v>4905.6000000000004</v>
      </c>
      <c r="X9" s="95">
        <f>'TAS Oct 2022'!BF3</f>
        <v>0</v>
      </c>
      <c r="Y9" s="96" t="str">
        <f>'TAS Oct 2022'!BG3</f>
        <v>n</v>
      </c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</row>
    <row r="10" spans="1:41" x14ac:dyDescent="0.2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</row>
    <row r="11" spans="1:41" x14ac:dyDescent="0.2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</row>
    <row r="12" spans="1:41" x14ac:dyDescent="0.2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</row>
    <row r="13" spans="1:41" x14ac:dyDescent="0.2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</row>
    <row r="14" spans="1:41" x14ac:dyDescent="0.2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</row>
    <row r="15" spans="1:41" x14ac:dyDescent="0.2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</row>
    <row r="16" spans="1:41" x14ac:dyDescent="0.2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</row>
    <row r="17" spans="1:41" x14ac:dyDescent="0.2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</row>
    <row r="18" spans="1:41" x14ac:dyDescent="0.2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</row>
    <row r="19" spans="1:41" x14ac:dyDescent="0.2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</row>
    <row r="20" spans="1:41" x14ac:dyDescent="0.2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</row>
    <row r="21" spans="1:41" x14ac:dyDescent="0.2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</row>
    <row r="22" spans="1:41" x14ac:dyDescent="0.2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</row>
    <row r="23" spans="1:41" x14ac:dyDescent="0.2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</row>
    <row r="24" spans="1:41" x14ac:dyDescent="0.2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</row>
    <row r="25" spans="1:41" x14ac:dyDescent="0.2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</row>
    <row r="26" spans="1:41" x14ac:dyDescent="0.2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</row>
    <row r="27" spans="1:41" x14ac:dyDescent="0.2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</row>
    <row r="28" spans="1:41" x14ac:dyDescent="0.2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</row>
    <row r="29" spans="1:41" x14ac:dyDescent="0.2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</row>
    <row r="30" spans="1:41" x14ac:dyDescent="0.2">
      <c r="A30" s="223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</row>
    <row r="31" spans="1:41" x14ac:dyDescent="0.2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</row>
    <row r="32" spans="1:4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</row>
    <row r="33" spans="1:41" x14ac:dyDescent="0.2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</row>
    <row r="34" spans="1:41" x14ac:dyDescent="0.2">
      <c r="A34" s="223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1" x14ac:dyDescent="0.2">
      <c r="A35" s="223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</row>
    <row r="36" spans="1:41" x14ac:dyDescent="0.2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</row>
    <row r="37" spans="1:41" x14ac:dyDescent="0.2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</row>
    <row r="38" spans="1:41" x14ac:dyDescent="0.2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</row>
    <row r="39" spans="1:41" x14ac:dyDescent="0.2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</row>
    <row r="40" spans="1:41" x14ac:dyDescent="0.2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</row>
    <row r="41" spans="1:41" x14ac:dyDescent="0.2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</row>
    <row r="42" spans="1:41" x14ac:dyDescent="0.2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</row>
    <row r="43" spans="1:41" x14ac:dyDescent="0.2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</row>
    <row r="44" spans="1:41" x14ac:dyDescent="0.2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</row>
    <row r="45" spans="1:41" x14ac:dyDescent="0.2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</row>
    <row r="46" spans="1:41" x14ac:dyDescent="0.2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</row>
    <row r="47" spans="1:41" x14ac:dyDescent="0.2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</row>
    <row r="48" spans="1:41" x14ac:dyDescent="0.2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</row>
    <row r="49" spans="1:41" x14ac:dyDescent="0.2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</row>
    <row r="50" spans="1:41" x14ac:dyDescent="0.2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</row>
    <row r="51" spans="1:41" x14ac:dyDescent="0.2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</row>
    <row r="52" spans="1:41" x14ac:dyDescent="0.2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</row>
    <row r="53" spans="1:41" x14ac:dyDescent="0.2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</row>
    <row r="54" spans="1:41" x14ac:dyDescent="0.2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</row>
    <row r="55" spans="1:41" x14ac:dyDescent="0.2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</row>
    <row r="56" spans="1:41" x14ac:dyDescent="0.2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</row>
    <row r="57" spans="1:41" x14ac:dyDescent="0.2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</row>
    <row r="58" spans="1:41" x14ac:dyDescent="0.2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</row>
    <row r="59" spans="1:41" x14ac:dyDescent="0.2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</row>
    <row r="60" spans="1:41" x14ac:dyDescent="0.2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</row>
  </sheetData>
  <sheetProtection algorithmName="SHA-512" hashValue="qPZmb5Yq9TLuOa62JjybrurRRGVYiqSlW6fmEgTzhmlw5XG5WZpsuQhYrdXi8rRl6qEcvaqhPveUZfdU2/QwJQ==" saltValue="v5KGDxpe9DaUULIb4SEr0g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1F7C-4619-B848-B9A7-081C0EAE0365}">
  <sheetPr codeName="Sheet27">
    <tabColor theme="4" tint="0.79998168889431442"/>
  </sheetPr>
  <dimension ref="A1:AO60"/>
  <sheetViews>
    <sheetView zoomScaleNormal="100" zoomScalePageLayoutView="130" workbookViewId="0">
      <selection activeCell="H37" sqref="H37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217" t="s">
        <v>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</row>
    <row r="2" spans="1:41" x14ac:dyDescent="0.2">
      <c r="A2" s="218" t="s">
        <v>78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</row>
    <row r="3" spans="1:41" ht="16" thickBot="1" x14ac:dyDescent="0.25">
      <c r="A3" s="217"/>
      <c r="B3" s="219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</row>
    <row r="4" spans="1:4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</row>
    <row r="5" spans="1:4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</row>
    <row r="6" spans="1:4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</row>
    <row r="7" spans="1:4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</row>
    <row r="8" spans="1:41" ht="20" customHeight="1" x14ac:dyDescent="0.2">
      <c r="A8" s="84" t="str">
        <f>'TAS Apr 2022'!D2</f>
        <v>TGN</v>
      </c>
      <c r="B8" s="65" t="str">
        <f>'TAS Apr 2022'!F2</f>
        <v>Aurora</v>
      </c>
      <c r="C8" s="65" t="str">
        <f>'TAS Apr 2022'!G2</f>
        <v>Small business</v>
      </c>
      <c r="D8" s="85">
        <f>365*'TAS Apr 2022'!H2/100</f>
        <v>459.90000000000009</v>
      </c>
      <c r="E8" s="130">
        <f>IF('TAS Apr 2022'!AQ2=3,0.5,IF('TAS Apr 2022'!AQ2=2,0.33,0))</f>
        <v>0.5</v>
      </c>
      <c r="F8" s="130">
        <f>1-E8</f>
        <v>0.5</v>
      </c>
      <c r="G8" s="85">
        <f>IF('TAS Apr 2022'!K2="",($C$5*E8/'TAS Apr 2022'!AQ2*'TAS Apr 2022'!W2/100)*'TAS Apr 2022'!AQ2,IF($C$5*E8/'TAS Apr 2022'!AQ2&gt;='TAS Apr 2022'!L2,('TAS Apr 2022'!L2*'TAS Apr 2022'!W2/100)*'TAS Apr 2022'!AQ2,($C$5*E8/'TAS Apr 2022'!AQ2*'TAS Apr 2022'!W2/100)*'TAS Apr 2022'!AQ2))</f>
        <v>1950</v>
      </c>
      <c r="H8" s="85">
        <f>IF(AND('TAS Apr 2022'!P2&gt;0,'TAS Apr 2022'!O2&gt;0),IF(($C$5*E8/'TAS Apr 2022'!AQ2&lt;SUM('TAS Apr 2022'!L2:P2)),(0),($C$5*E8/'TAS Apr 2022'!AQ2-SUM('TAS Apr 2022'!L2:P2))*'TAS Apr 2022'!AB2/100)* 'TAS Apr 2022'!AQ2,IF(AND('TAS Apr 2022'!O2&gt;0,'TAS Apr 2022'!P2=""),IF(($C$5*E8/'TAS Apr 2022'!AQ2&lt; SUM('TAS Apr 2022'!L2:O2)),(0),($C$5*E8/'TAS Apr 2022'!AQ2-SUM('TAS Apr 2022'!L2:O2))*'TAS Apr 2022'!AA2/100)* 'TAS Apr 2022'!AQ2,IF(AND('TAS Apr 2022'!N2&gt;0,'TAS Apr 2022'!O2=""),IF(($C$5*E8/'TAS Apr 2022'!AQ2&lt; SUM('TAS Apr 2022'!L2:N2)),(0),($C$5*E8/'TAS Apr 2022'!AQ2-SUM('TAS Apr 2022'!L2:N2))*'TAS Apr 2022'!Z2/100)* 'TAS Apr 2022'!AQ2,IF(AND('TAS Apr 2022'!M2&gt;0,'TAS Apr 2022'!N2=""),IF(($C$5*E8/'TAS Apr 2022'!AQ2&lt;'TAS Apr 2022'!M2+'TAS Apr 2022'!L2),(0),(($C$5*E8/'TAS Apr 2022'!AQ2-('TAS Apr 2022'!M2+'TAS Apr 2022'!L2))*'TAS Apr 2022'!Y2/100))*'TAS Apr 2022'!AQ2,IF(AND('TAS Apr 2022'!L2&gt;0,'TAS Apr 2022'!M2=""&gt;0),IF(($C$5*E8/'TAS Apr 2022'!AQ2&lt;'TAS Apr 2022'!L2),(0),($C$5*E8/'TAS Apr 2022'!AQ2-'TAS Apr 2022'!L2)*'TAS Apr 2022'!X2/100)*'TAS Apr 2022'!AQ2,0)))))</f>
        <v>0</v>
      </c>
      <c r="I8" s="85">
        <f>IF('TAS Apr 2022'!K2="",($C$5*F8/'TAS Apr 2022'!AR2*'TAS Apr 2022'!AC2/100)*'TAS Apr 2022'!AR2,IF($C$5*F8/'TAS Apr 2022'!AR2&gt;='TAS Apr 2022'!L2,('TAS Apr 2022'!L2*'TAS Apr 2022'!AC2/100)*'TAS Apr 2022'!AR2,($C$5*F8/'TAS Apr 2022'!AR2*'TAS Apr 2022'!AC2/100)*'TAS Apr 2022'!AR2))</f>
        <v>1950</v>
      </c>
      <c r="J8" s="85">
        <f>IF(AND('TAS Apr 2022'!P2&gt;0,'TAS Apr 2022'!O2&gt;0),IF(($C$5*F8/'TAS Apr 2022'!AR2&lt;SUM('TAS Apr 2022'!L2:P2)),(0),($C$5*F8/'TAS Apr 2022'!AR2-SUM('TAS Apr 2022'!L2:P2))*'TAS Apr 2022'!AB2/100)* 'TAS Apr 2022'!AR2,IF(AND('TAS Apr 2022'!O2&gt;0,'TAS Apr 2022'!P2=""),IF(($C$5*F8/'TAS Apr 2022'!AR2&lt; SUM('TAS Apr 2022'!L2:O2)),(0),($C$5*F8/'TAS Apr 2022'!AR2-SUM('TAS Apr 2022'!L2:O2))*'TAS Apr 2022'!AG2/100)* 'TAS Apr 2022'!AR2,IF(AND('TAS Apr 2022'!N2&gt;0,'TAS Apr 2022'!O2=""),IF(($C$5*F8/'TAS Apr 2022'!AR2&lt; SUM('TAS Apr 2022'!L2:N2)),(0),($C$5*F8/'TAS Apr 2022'!AR2-SUM('TAS Apr 2022'!L2:N2))*'TAS Apr 2022'!AF2/100)* 'TAS Apr 2022'!AR2,IF(AND('TAS Apr 2022'!M2&gt;0,'TAS Apr 2022'!N2=""),IF(($C$5*F8/'TAS Apr 2022'!AR2&lt;'TAS Apr 2022'!M2+'TAS Apr 2022'!L2),(0),(($C$5*F8/'TAS Apr 2022'!AR2-('TAS Apr 2022'!M2+'TAS Apr 2022'!L2))*'TAS Apr 2022'!AE2/100))*'TAS Apr 2022'!AR2,IF(AND('TAS Apr 2022'!L2&gt;0,'TAS Apr 2022'!M2=""&gt;0),IF(($C$5*F8/'TAS Apr 2022'!AR2&lt;'TAS Apr 2022'!L2),(0),($C$5*F8/'TAS Apr 2022'!AR2-'TAS Apr 2022'!L2)*'TAS Apr 2022'!AD2/100)*'TAS Apr 2022'!AR2,0)))))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Apr 2022'!AT2</f>
        <v>0</v>
      </c>
      <c r="O8" s="87">
        <f>'TAS Apr 2022'!AU2</f>
        <v>0</v>
      </c>
      <c r="P8" s="87">
        <f>'TAS Apr 2022'!AV2</f>
        <v>0</v>
      </c>
      <c r="Q8" s="87">
        <f>'TAS Apr 2022'!AW2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Apr 2022'!BF2</f>
        <v>0</v>
      </c>
      <c r="Y8" s="89" t="str">
        <f>'TAS Apr 2022'!BG2</f>
        <v>n</v>
      </c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</row>
    <row r="9" spans="1:41" ht="20" customHeight="1" thickBot="1" x14ac:dyDescent="0.25">
      <c r="A9" s="90" t="str">
        <f>'TAS Apr 2022'!D3</f>
        <v>TGN</v>
      </c>
      <c r="B9" s="91" t="str">
        <f>'TAS Apr 2022'!F3</f>
        <v>Tas Gas</v>
      </c>
      <c r="C9" s="91" t="str">
        <f>'TAS Apr 2022'!G3</f>
        <v>Small business</v>
      </c>
      <c r="D9" s="92">
        <f>365*'TAS Apr 2022'!H3/100</f>
        <v>477.81818181818181</v>
      </c>
      <c r="E9" s="135">
        <f>IF('TAS Apr 2022'!AQ3=3,0.5,IF('TAS Apr 2022'!AQ3=2,0.33,0))</f>
        <v>0.5</v>
      </c>
      <c r="F9" s="135">
        <f>1-E9</f>
        <v>0.5</v>
      </c>
      <c r="G9" s="92">
        <f>IF('TAS Apr 2022'!K3="",($C$5*E9/'TAS Apr 2022'!AQ3*'TAS Apr 2022'!W3/100)*'TAS Apr 2022'!AQ3,IF($C$5*E9/'TAS Apr 2022'!AQ3&gt;='TAS Apr 2022'!L3,('TAS Apr 2022'!L3*'TAS Apr 2022'!W3/100)*'TAS Apr 2022'!AQ3,($C$5*E9/'TAS Apr 2022'!AQ3*'TAS Apr 2022'!W3/100)*'TAS Apr 2022'!AQ3))</f>
        <v>1990.909090909091</v>
      </c>
      <c r="H9" s="92">
        <f>IF(AND('TAS Apr 2022'!P3&gt;0,'TAS Apr 2022'!O3&gt;0),IF(($C$5*E9/'TAS Apr 2022'!AQ3&lt;SUM('TAS Apr 2022'!L3:P3)),(0),($C$5*E9/'TAS Apr 2022'!AQ3-SUM('TAS Apr 2022'!L3:P3))*'TAS Apr 2022'!AB3/100)* 'TAS Apr 2022'!AQ3,IF(AND('TAS Apr 2022'!O3&gt;0,'TAS Apr 2022'!P3=""),IF(($C$5*E9/'TAS Apr 2022'!AQ3&lt; SUM('TAS Apr 2022'!L3:O3)),(0),($C$5*E9/'TAS Apr 2022'!AQ3-SUM('TAS Apr 2022'!L3:O3))*'TAS Apr 2022'!AA3/100)* 'TAS Apr 2022'!AQ3,IF(AND('TAS Apr 2022'!N3&gt;0,'TAS Apr 2022'!O3=""),IF(($C$5*E9/'TAS Apr 2022'!AQ3&lt; SUM('TAS Apr 2022'!L3:N3)),(0),($C$5*E9/'TAS Apr 2022'!AQ3-SUM('TAS Apr 2022'!L3:N3))*'TAS Apr 2022'!Z3/100)* 'TAS Apr 2022'!AQ3,IF(AND('TAS Apr 2022'!M3&gt;0,'TAS Apr 2022'!N3=""),IF(($C$5*E9/'TAS Apr 2022'!AQ3&lt;'TAS Apr 2022'!M3+'TAS Apr 2022'!L3),(0),(($C$5*E9/'TAS Apr 2022'!AQ3-('TAS Apr 2022'!M3+'TAS Apr 2022'!L3))*'TAS Apr 2022'!Y3/100))*'TAS Apr 2022'!AQ3,IF(AND('TAS Apr 2022'!L3&gt;0,'TAS Apr 2022'!M3=""&gt;0),IF(($C$5*E9/'TAS Apr 2022'!AQ3&lt;'TAS Apr 2022'!L3),(0),($C$5*E9/'TAS Apr 2022'!AQ3-'TAS Apr 2022'!L3)*'TAS Apr 2022'!X3/100)*'TAS Apr 2022'!AQ3,0)))))</f>
        <v>0</v>
      </c>
      <c r="I9" s="92">
        <f>IF('TAS Apr 2022'!K3="",($C$5*F9/'TAS Apr 2022'!AR3*'TAS Apr 2022'!AC3/100)*'TAS Apr 2022'!AR3,IF($C$5*F9/'TAS Apr 2022'!AR3&gt;='TAS Apr 2022'!L3,('TAS Apr 2022'!L3*'TAS Apr 2022'!AC3/100)*'TAS Apr 2022'!AR3,($C$5*F9/'TAS Apr 2022'!AR3*'TAS Apr 2022'!AC3/100)*'TAS Apr 2022'!AR3))</f>
        <v>1990.909090909091</v>
      </c>
      <c r="J9" s="92">
        <f>IF(AND('TAS Apr 2022'!P3&gt;0,'TAS Apr 2022'!O3&gt;0),IF(($C$5*F9/'TAS Apr 2022'!AR3&lt;SUM('TAS Apr 2022'!L3:P3)),(0),($C$5*F9/'TAS Apr 2022'!AR3-SUM('TAS Apr 2022'!L3:P3))*'TAS Apr 2022'!AB3/100)* 'TAS Apr 2022'!AR3,IF(AND('TAS Apr 2022'!O3&gt;0,'TAS Apr 2022'!P3=""),IF(($C$5*F9/'TAS Apr 2022'!AR3&lt; SUM('TAS Apr 2022'!L3:O3)),(0),($C$5*F9/'TAS Apr 2022'!AR3-SUM('TAS Apr 2022'!L3:O3))*'TAS Apr 2022'!AG3/100)* 'TAS Apr 2022'!AR3,IF(AND('TAS Apr 2022'!N3&gt;0,'TAS Apr 2022'!O3=""),IF(($C$5*F9/'TAS Apr 2022'!AR3&lt; SUM('TAS Apr 2022'!L3:N3)),(0),($C$5*F9/'TAS Apr 2022'!AR3-SUM('TAS Apr 2022'!L3:N3))*'TAS Apr 2022'!AF3/100)* 'TAS Apr 2022'!AR3,IF(AND('TAS Apr 2022'!M3&gt;0,'TAS Apr 2022'!N3=""),IF(($C$5*F9/'TAS Apr 2022'!AR3&lt;'TAS Apr 2022'!M3+'TAS Apr 2022'!L3),(0),(($C$5*F9/'TAS Apr 2022'!AR3-('TAS Apr 2022'!M3+'TAS Apr 2022'!L3))*'TAS Apr 2022'!AE3/100))*'TAS Apr 2022'!AR3,IF(AND('TAS Apr 2022'!L3&gt;0,'TAS Apr 2022'!M3=""&gt;0),IF(($C$5*F9/'TAS Apr 2022'!AR3&lt;'TAS Apr 2022'!L3),(0),($C$5*F9/'TAS Apr 2022'!AR3-'TAS Apr 2022'!L3)*'TAS Apr 2022'!AD3/100)*'TAS Apr 2022'!AR3,0)))))</f>
        <v>0</v>
      </c>
      <c r="K9" s="92">
        <f>SUM(G9:J9)</f>
        <v>3981.818181818182</v>
      </c>
      <c r="L9" s="136">
        <f>K9+D9</f>
        <v>4459.636363636364</v>
      </c>
      <c r="M9" s="93">
        <f>L9*1.1</f>
        <v>4905.6000000000004</v>
      </c>
      <c r="N9" s="94">
        <f>'TAS Apr 2022'!AT3</f>
        <v>0</v>
      </c>
      <c r="O9" s="94">
        <f>'TAS Apr 2022'!AU3</f>
        <v>0</v>
      </c>
      <c r="P9" s="94">
        <f>'TAS Apr 2022'!AV3</f>
        <v>0</v>
      </c>
      <c r="Q9" s="94">
        <f>'TAS Apr 2022'!AW3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4459.636363636364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4459.636363636364</v>
      </c>
      <c r="V9" s="93">
        <f t="shared" si="1"/>
        <v>4905.6000000000004</v>
      </c>
      <c r="W9" s="93">
        <f t="shared" si="1"/>
        <v>4905.6000000000004</v>
      </c>
      <c r="X9" s="95">
        <f>'TAS Apr 2022'!BF3</f>
        <v>0</v>
      </c>
      <c r="Y9" s="96" t="str">
        <f>'TAS Apr 2022'!BG3</f>
        <v>n</v>
      </c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</row>
    <row r="10" spans="1:41" x14ac:dyDescent="0.2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</row>
    <row r="11" spans="1:41" x14ac:dyDescent="0.2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</row>
    <row r="12" spans="1:41" x14ac:dyDescent="0.2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</row>
    <row r="13" spans="1:41" x14ac:dyDescent="0.2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</row>
    <row r="14" spans="1:41" x14ac:dyDescent="0.2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</row>
    <row r="15" spans="1:41" x14ac:dyDescent="0.2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</row>
    <row r="16" spans="1:41" x14ac:dyDescent="0.2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</row>
    <row r="17" spans="1:41" x14ac:dyDescent="0.2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</row>
    <row r="18" spans="1:41" x14ac:dyDescent="0.2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</row>
    <row r="19" spans="1:41" x14ac:dyDescent="0.2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</row>
    <row r="20" spans="1:41" x14ac:dyDescent="0.2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</row>
    <row r="21" spans="1:41" x14ac:dyDescent="0.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</row>
    <row r="22" spans="1:4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</row>
    <row r="23" spans="1:4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</row>
    <row r="24" spans="1:41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</row>
    <row r="25" spans="1:41" x14ac:dyDescent="0.2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</row>
    <row r="26" spans="1:41" x14ac:dyDescent="0.2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</row>
    <row r="27" spans="1:41" x14ac:dyDescent="0.2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</row>
    <row r="28" spans="1:41" x14ac:dyDescent="0.2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</row>
    <row r="29" spans="1:41" x14ac:dyDescent="0.2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</row>
    <row r="30" spans="1:41" x14ac:dyDescent="0.2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</row>
    <row r="31" spans="1:41" x14ac:dyDescent="0.2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</row>
    <row r="32" spans="1:41" x14ac:dyDescent="0.2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</row>
    <row r="33" spans="1:41" x14ac:dyDescent="0.2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</row>
    <row r="34" spans="1:4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</row>
    <row r="35" spans="1:41" x14ac:dyDescent="0.2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</row>
    <row r="36" spans="1:4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</row>
    <row r="37" spans="1:41" x14ac:dyDescent="0.2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</row>
    <row r="38" spans="1:41" x14ac:dyDescent="0.2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</row>
    <row r="39" spans="1:41" x14ac:dyDescent="0.2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</row>
    <row r="40" spans="1:41" x14ac:dyDescent="0.2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</row>
    <row r="41" spans="1:41" x14ac:dyDescent="0.2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</row>
    <row r="42" spans="1:41" x14ac:dyDescent="0.2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</row>
    <row r="43" spans="1:41" x14ac:dyDescent="0.2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</row>
    <row r="44" spans="1:41" x14ac:dyDescent="0.2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</row>
    <row r="45" spans="1:41" x14ac:dyDescent="0.2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</row>
    <row r="46" spans="1:41" x14ac:dyDescent="0.2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</row>
    <row r="47" spans="1:41" x14ac:dyDescent="0.2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</row>
    <row r="48" spans="1:41" x14ac:dyDescent="0.2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</row>
    <row r="49" spans="1:41" x14ac:dyDescent="0.2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</row>
    <row r="50" spans="1:41" x14ac:dyDescent="0.2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</row>
    <row r="51" spans="1:41" x14ac:dyDescent="0.2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</row>
    <row r="52" spans="1:41" x14ac:dyDescent="0.2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</row>
    <row r="53" spans="1:41" x14ac:dyDescent="0.2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</row>
    <row r="54" spans="1:41" x14ac:dyDescent="0.2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</row>
    <row r="55" spans="1:41" x14ac:dyDescent="0.2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</row>
    <row r="56" spans="1:41" x14ac:dyDescent="0.2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</row>
    <row r="57" spans="1:41" x14ac:dyDescent="0.2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</row>
    <row r="58" spans="1:41" x14ac:dyDescent="0.2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</row>
    <row r="59" spans="1:41" x14ac:dyDescent="0.2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</row>
    <row r="60" spans="1:41" x14ac:dyDescent="0.2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</row>
  </sheetData>
  <sheetProtection algorithmName="SHA-512" hashValue="ClqS1q3+o463q6PKVtsFRzDU2QD25psqpwQWkiorvDjZKlY+6KfKRyQVhIMrcA39cTHLN2sh96IYJ94UYP9e6g==" saltValue="j4rhDRoPRSsKhGXHpR2Qvg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A026-2D9A-B64C-8B66-0C86BC77264E}">
  <sheetPr codeName="Sheet23">
    <tabColor theme="9" tint="0.79998168889431442"/>
  </sheetPr>
  <dimension ref="A1:AO60"/>
  <sheetViews>
    <sheetView zoomScaleNormal="100" zoomScalePageLayoutView="130" workbookViewId="0">
      <selection activeCell="W8" sqref="W8:W9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210" t="s">
        <v>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</row>
    <row r="2" spans="1:41" x14ac:dyDescent="0.2">
      <c r="A2" s="211" t="s">
        <v>78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</row>
    <row r="3" spans="1:41" ht="16" thickBot="1" x14ac:dyDescent="0.25">
      <c r="A3" s="210"/>
      <c r="B3" s="212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</row>
    <row r="4" spans="1:4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</row>
    <row r="5" spans="1:4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</row>
    <row r="6" spans="1:4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</row>
    <row r="7" spans="1:4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</row>
    <row r="8" spans="1:41" ht="20" customHeight="1" x14ac:dyDescent="0.2">
      <c r="A8" s="84" t="str">
        <f>'TAS Oct 2021'!D2</f>
        <v>TGN</v>
      </c>
      <c r="B8" s="65" t="str">
        <f>'TAS Oct 2021'!F2</f>
        <v>Aurora</v>
      </c>
      <c r="C8" s="65" t="str">
        <f>'TAS Oct 2021'!G2</f>
        <v>Small business</v>
      </c>
      <c r="D8" s="85">
        <f>365*'TAS Oct 2021'!H2/100</f>
        <v>459.9</v>
      </c>
      <c r="E8" s="130">
        <f>IF('TAS Oct 2021'!AQ2=3,0.5,IF('TAS Oct 2021'!AQ2=2,0.33,0))</f>
        <v>0.5</v>
      </c>
      <c r="F8" s="130">
        <f>1-E8</f>
        <v>0.5</v>
      </c>
      <c r="G8" s="85">
        <f>IF('TAS Oct 2021'!K2="",($C$5*E8/'TAS Oct 2021'!AQ2*'TAS Oct 2021'!W2/100)*'TAS Oct 2021'!AQ2,IF($C$5*E8/'TAS Oct 2021'!AQ2&gt;='TAS Oct 2021'!L2,('TAS Oct 2021'!L2*'TAS Oct 2021'!W2/100)*'TAS Oct 2021'!AQ2,($C$5*E8/'TAS Oct 2021'!AQ2*'TAS Oct 2021'!W2/100)*'TAS Oct 2021'!AQ2))</f>
        <v>1950</v>
      </c>
      <c r="H8" s="85">
        <f>IF(AND('TAS Oct 2021'!P2&gt;0,'TAS Oct 2021'!O2&gt;0),IF(($C$5*E8/'TAS Oct 2021'!AQ2&lt;SUM('TAS Oct 2021'!L2:P2)),(0),($C$5*E8/'TAS Oct 2021'!AQ2-SUM('TAS Oct 2021'!L2:P2))*'TAS Oct 2021'!AB2/100)* 'TAS Oct 2021'!AQ2,IF(AND('TAS Oct 2021'!O2&gt;0,'TAS Oct 2021'!P2=""),IF(($C$5*E8/'TAS Oct 2021'!AQ2&lt; SUM('TAS Oct 2021'!L2:O2)),(0),($C$5*E8/'TAS Oct 2021'!AQ2-SUM('TAS Oct 2021'!L2:O2))*'TAS Oct 2021'!AA2/100)* 'TAS Oct 2021'!AQ2,IF(AND('TAS Oct 2021'!N2&gt;0,'TAS Oct 2021'!O2=""),IF(($C$5*E8/'TAS Oct 2021'!AQ2&lt; SUM('TAS Oct 2021'!L2:N2)),(0),($C$5*E8/'TAS Oct 2021'!AQ2-SUM('TAS Oct 2021'!L2:N2))*'TAS Oct 2021'!Z2/100)* 'TAS Oct 2021'!AQ2,IF(AND('TAS Oct 2021'!M2&gt;0,'TAS Oct 2021'!N2=""),IF(($C$5*E8/'TAS Oct 2021'!AQ2&lt;'TAS Oct 2021'!M2+'TAS Oct 2021'!L2),(0),(($C$5*E8/'TAS Oct 2021'!AQ2-('TAS Oct 2021'!M2+'TAS Oct 2021'!L2))*'TAS Oct 2021'!Y2/100))*'TAS Oct 2021'!AQ2,IF(AND('TAS Oct 2021'!L2&gt;0,'TAS Oct 2021'!M2=""&gt;0),IF(($C$5*E8/'TAS Oct 2021'!AQ2&lt;'TAS Oct 2021'!L2),(0),($C$5*E8/'TAS Oct 2021'!AQ2-'TAS Oct 2021'!L2)*'TAS Oct 2021'!X2/100)*'TAS Oct 2021'!AQ2,0)))))</f>
        <v>0</v>
      </c>
      <c r="I8" s="85">
        <f>IF('TAS Oct 2021'!K2="",($C$5*F8/'TAS Oct 2021'!AR2*'TAS Oct 2021'!AC2/100)*'TAS Oct 2021'!AR2,IF($C$5*F8/'TAS Oct 2021'!AR2&gt;='TAS Oct 2021'!L2,('TAS Oct 2021'!L2*'TAS Oct 2021'!AC2/100)*'TAS Oct 2021'!AR2,($C$5*F8/'TAS Oct 2021'!AR2*'TAS Oct 2021'!AC2/100)*'TAS Oct 2021'!AR2))</f>
        <v>1950</v>
      </c>
      <c r="J8" s="85">
        <f>IF(AND('TAS Oct 2021'!P2&gt;0,'TAS Oct 2021'!O2&gt;0),IF(($C$5*F8/'TAS Oct 2021'!AR2&lt;SUM('TAS Oct 2021'!L2:P2)),(0),($C$5*F8/'TAS Oct 2021'!AR2-SUM('TAS Oct 2021'!L2:P2))*'TAS Oct 2021'!AB2/100)* 'TAS Oct 2021'!AR2,IF(AND('TAS Oct 2021'!O2&gt;0,'TAS Oct 2021'!P2=""),IF(($C$5*F8/'TAS Oct 2021'!AR2&lt; SUM('TAS Oct 2021'!L2:O2)),(0),($C$5*F8/'TAS Oct 2021'!AR2-SUM('TAS Oct 2021'!L2:O2))*'TAS Oct 2021'!AG2/100)* 'TAS Oct 2021'!AR2,IF(AND('TAS Oct 2021'!N2&gt;0,'TAS Oct 2021'!O2=""),IF(($C$5*F8/'TAS Oct 2021'!AR2&lt; SUM('TAS Oct 2021'!L2:N2)),(0),($C$5*F8/'TAS Oct 2021'!AR2-SUM('TAS Oct 2021'!L2:N2))*'TAS Oct 2021'!AF2/100)* 'TAS Oct 2021'!AR2,IF(AND('TAS Oct 2021'!M2&gt;0,'TAS Oct 2021'!N2=""),IF(($C$5*F8/'TAS Oct 2021'!AR2&lt;'TAS Oct 2021'!M2+'TAS Oct 2021'!L2),(0),(($C$5*F8/'TAS Oct 2021'!AR2-('TAS Oct 2021'!M2+'TAS Oct 2021'!L2))*'TAS Oct 2021'!AE2/100))*'TAS Oct 2021'!AR2,IF(AND('TAS Oct 2021'!L2&gt;0,'TAS Oct 2021'!M2=""&gt;0),IF(($C$5*F8/'TAS Oct 2021'!AR2&lt;'TAS Oct 2021'!L2),(0),($C$5*F8/'TAS Oct 2021'!AR2-'TAS Oct 2021'!L2)*'TAS Oct 2021'!AD2/100)*'TAS Oct 2021'!AR2,0)))))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Oct 2021'!AT2</f>
        <v>0</v>
      </c>
      <c r="O8" s="87">
        <f>'TAS Oct 2021'!AU2</f>
        <v>0</v>
      </c>
      <c r="P8" s="87">
        <f>'TAS Oct 2021'!AV2</f>
        <v>0</v>
      </c>
      <c r="Q8" s="87">
        <f>'TAS Oct 2021'!AW2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Oct 2021'!BF2</f>
        <v>0</v>
      </c>
      <c r="Y8" s="89" t="str">
        <f>'TAS Oct 2021'!BG2</f>
        <v>n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</row>
    <row r="9" spans="1:41" ht="20" customHeight="1" thickBot="1" x14ac:dyDescent="0.25">
      <c r="A9" s="90" t="str">
        <f>'TAS Oct 2021'!D3</f>
        <v>TGN</v>
      </c>
      <c r="B9" s="91" t="str">
        <f>'TAS Oct 2021'!F3</f>
        <v>Tas Gas</v>
      </c>
      <c r="C9" s="91" t="str">
        <f>'TAS Oct 2021'!G3</f>
        <v>Small business</v>
      </c>
      <c r="D9" s="92">
        <f>365*'TAS Oct 2021'!H3/100</f>
        <v>459.9</v>
      </c>
      <c r="E9" s="135">
        <f>IF('TAS Oct 2021'!AQ3=3,0.5,IF('TAS Oct 2021'!AQ3=2,0.33,0))</f>
        <v>0.5</v>
      </c>
      <c r="F9" s="135">
        <f>1-E9</f>
        <v>0.5</v>
      </c>
      <c r="G9" s="92">
        <f>IF('TAS Oct 2021'!K3="",($C$5*E9/'TAS Oct 2021'!AQ3*'TAS Oct 2021'!W3/100)*'TAS Oct 2021'!AQ3,IF($C$5*E9/'TAS Oct 2021'!AQ3&gt;='TAS Oct 2021'!L3,('TAS Oct 2021'!L3*'TAS Oct 2021'!W3/100)*'TAS Oct 2021'!AQ3,($C$5*E9/'TAS Oct 2021'!AQ3*'TAS Oct 2021'!W3/100)*'TAS Oct 2021'!AQ3))</f>
        <v>1900</v>
      </c>
      <c r="H9" s="92">
        <f>IF(AND('TAS Oct 2021'!P3&gt;0,'TAS Oct 2021'!O3&gt;0),IF(($C$5*E9/'TAS Oct 2021'!AQ3&lt;SUM('TAS Oct 2021'!L3:P3)),(0),($C$5*E9/'TAS Oct 2021'!AQ3-SUM('TAS Oct 2021'!L3:P3))*'TAS Oct 2021'!AB3/100)* 'TAS Oct 2021'!AQ3,IF(AND('TAS Oct 2021'!O3&gt;0,'TAS Oct 2021'!P3=""),IF(($C$5*E9/'TAS Oct 2021'!AQ3&lt; SUM('TAS Oct 2021'!L3:O3)),(0),($C$5*E9/'TAS Oct 2021'!AQ3-SUM('TAS Oct 2021'!L3:O3))*'TAS Oct 2021'!AA3/100)* 'TAS Oct 2021'!AQ3,IF(AND('TAS Oct 2021'!N3&gt;0,'TAS Oct 2021'!O3=""),IF(($C$5*E9/'TAS Oct 2021'!AQ3&lt; SUM('TAS Oct 2021'!L3:N3)),(0),($C$5*E9/'TAS Oct 2021'!AQ3-SUM('TAS Oct 2021'!L3:N3))*'TAS Oct 2021'!Z3/100)* 'TAS Oct 2021'!AQ3,IF(AND('TAS Oct 2021'!M3&gt;0,'TAS Oct 2021'!N3=""),IF(($C$5*E9/'TAS Oct 2021'!AQ3&lt;'TAS Oct 2021'!M3+'TAS Oct 2021'!L3),(0),(($C$5*E9/'TAS Oct 2021'!AQ3-('TAS Oct 2021'!M3+'TAS Oct 2021'!L3))*'TAS Oct 2021'!Y3/100))*'TAS Oct 2021'!AQ3,IF(AND('TAS Oct 2021'!L3&gt;0,'TAS Oct 2021'!M3=""&gt;0),IF(($C$5*E9/'TAS Oct 2021'!AQ3&lt;'TAS Oct 2021'!L3),(0),($C$5*E9/'TAS Oct 2021'!AQ3-'TAS Oct 2021'!L3)*'TAS Oct 2021'!X3/100)*'TAS Oct 2021'!AQ3,0)))))</f>
        <v>0</v>
      </c>
      <c r="I9" s="92">
        <f>IF('TAS Oct 2021'!K3="",($C$5*F9/'TAS Oct 2021'!AR3*'TAS Oct 2021'!AC3/100)*'TAS Oct 2021'!AR3,IF($C$5*F9/'TAS Oct 2021'!AR3&gt;='TAS Oct 2021'!L3,('TAS Oct 2021'!L3*'TAS Oct 2021'!AC3/100)*'TAS Oct 2021'!AR3,($C$5*F9/'TAS Oct 2021'!AR3*'TAS Oct 2021'!AC3/100)*'TAS Oct 2021'!AR3))</f>
        <v>1900</v>
      </c>
      <c r="J9" s="92">
        <f>IF(AND('TAS Oct 2021'!P3&gt;0,'TAS Oct 2021'!O3&gt;0),IF(($C$5*F9/'TAS Oct 2021'!AR3&lt;SUM('TAS Oct 2021'!L3:P3)),(0),($C$5*F9/'TAS Oct 2021'!AR3-SUM('TAS Oct 2021'!L3:P3))*'TAS Oct 2021'!AB3/100)* 'TAS Oct 2021'!AR3,IF(AND('TAS Oct 2021'!O3&gt;0,'TAS Oct 2021'!P3=""),IF(($C$5*F9/'TAS Oct 2021'!AR3&lt; SUM('TAS Oct 2021'!L3:O3)),(0),($C$5*F9/'TAS Oct 2021'!AR3-SUM('TAS Oct 2021'!L3:O3))*'TAS Oct 2021'!AG3/100)* 'TAS Oct 2021'!AR3,IF(AND('TAS Oct 2021'!N3&gt;0,'TAS Oct 2021'!O3=""),IF(($C$5*F9/'TAS Oct 2021'!AR3&lt; SUM('TAS Oct 2021'!L3:N3)),(0),($C$5*F9/'TAS Oct 2021'!AR3-SUM('TAS Oct 2021'!L3:N3))*'TAS Oct 2021'!AF3/100)* 'TAS Oct 2021'!AR3,IF(AND('TAS Oct 2021'!M3&gt;0,'TAS Oct 2021'!N3=""),IF(($C$5*F9/'TAS Oct 2021'!AR3&lt;'TAS Oct 2021'!M3+'TAS Oct 2021'!L3),(0),(($C$5*F9/'TAS Oct 2021'!AR3-('TAS Oct 2021'!M3+'TAS Oct 2021'!L3))*'TAS Oct 2021'!AE3/100))*'TAS Oct 2021'!AR3,IF(AND('TAS Oct 2021'!L3&gt;0,'TAS Oct 2021'!M3=""&gt;0),IF(($C$5*F9/'TAS Oct 2021'!AR3&lt;'TAS Oct 2021'!L3),(0),($C$5*F9/'TAS Oct 2021'!AR3-'TAS Oct 2021'!L3)*'TAS Oct 2021'!AD3/100)*'TAS Oct 2021'!AR3,0)))))</f>
        <v>0</v>
      </c>
      <c r="K9" s="92">
        <f>SUM(G9:J9)</f>
        <v>3800</v>
      </c>
      <c r="L9" s="136">
        <f>K9+D9</f>
        <v>4259.8999999999996</v>
      </c>
      <c r="M9" s="93">
        <f>L9*1.1</f>
        <v>4685.8900000000003</v>
      </c>
      <c r="N9" s="94">
        <f>'TAS Oct 2021'!AT3</f>
        <v>0</v>
      </c>
      <c r="O9" s="94">
        <f>'TAS Oct 2021'!AU3</f>
        <v>0</v>
      </c>
      <c r="P9" s="94">
        <f>'TAS Oct 2021'!AV3</f>
        <v>0</v>
      </c>
      <c r="Q9" s="94">
        <f>'TAS Oct 2021'!AW3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93">
        <f t="shared" si="1"/>
        <v>4685.8900000000003</v>
      </c>
      <c r="W9" s="93">
        <f t="shared" si="1"/>
        <v>4685.8900000000003</v>
      </c>
      <c r="X9" s="95">
        <f>'TAS Oct 2021'!BF3</f>
        <v>0</v>
      </c>
      <c r="Y9" s="96" t="str">
        <f>'TAS Oct 2021'!BG3</f>
        <v>n</v>
      </c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</row>
    <row r="10" spans="1:41" x14ac:dyDescent="0.2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</row>
    <row r="11" spans="1:4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</row>
    <row r="12" spans="1:41" x14ac:dyDescent="0.2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</row>
    <row r="13" spans="1:41" x14ac:dyDescent="0.2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</row>
    <row r="14" spans="1:41" x14ac:dyDescent="0.2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</row>
    <row r="15" spans="1:41" x14ac:dyDescent="0.2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</row>
    <row r="16" spans="1:41" x14ac:dyDescent="0.2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</row>
    <row r="17" spans="1:41" x14ac:dyDescent="0.2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</row>
    <row r="18" spans="1:41" x14ac:dyDescent="0.2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</row>
    <row r="19" spans="1:41" x14ac:dyDescent="0.2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</row>
    <row r="20" spans="1:41" x14ac:dyDescent="0.2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</row>
    <row r="21" spans="1:41" x14ac:dyDescent="0.2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</row>
    <row r="22" spans="1:41" x14ac:dyDescent="0.2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</row>
    <row r="23" spans="1:4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</row>
    <row r="24" spans="1:4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</row>
    <row r="25" spans="1:41" x14ac:dyDescent="0.2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</row>
    <row r="26" spans="1:41" x14ac:dyDescent="0.2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</row>
    <row r="27" spans="1:41" x14ac:dyDescent="0.2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</row>
    <row r="28" spans="1:41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</row>
    <row r="29" spans="1:41" x14ac:dyDescent="0.2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</row>
    <row r="30" spans="1:41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</row>
    <row r="31" spans="1:41" x14ac:dyDescent="0.2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</row>
    <row r="32" spans="1:4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</row>
    <row r="33" spans="1:41" x14ac:dyDescent="0.2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</row>
    <row r="34" spans="1:41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</row>
    <row r="35" spans="1:41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</row>
    <row r="36" spans="1:41" x14ac:dyDescent="0.2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</row>
    <row r="37" spans="1:41" x14ac:dyDescent="0.2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</row>
    <row r="38" spans="1:4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</row>
    <row r="39" spans="1:4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</row>
    <row r="40" spans="1:41" x14ac:dyDescent="0.2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</row>
    <row r="41" spans="1:41" x14ac:dyDescent="0.2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</row>
    <row r="42" spans="1:41" x14ac:dyDescent="0.2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</row>
    <row r="43" spans="1:41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</row>
    <row r="44" spans="1:4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</row>
    <row r="45" spans="1:41" x14ac:dyDescent="0.2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</row>
    <row r="46" spans="1:41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</row>
    <row r="47" spans="1:4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</row>
    <row r="48" spans="1:4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</row>
    <row r="49" spans="1:4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</row>
    <row r="50" spans="1:41" x14ac:dyDescent="0.2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</row>
    <row r="51" spans="1:4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</row>
    <row r="52" spans="1:4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</row>
    <row r="53" spans="1:41" x14ac:dyDescent="0.2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</row>
    <row r="54" spans="1:41" x14ac:dyDescent="0.2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</row>
    <row r="55" spans="1:41" x14ac:dyDescent="0.2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</row>
    <row r="56" spans="1:41" x14ac:dyDescent="0.2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</row>
    <row r="57" spans="1:41" x14ac:dyDescent="0.2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</row>
    <row r="58" spans="1:41" x14ac:dyDescent="0.2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</row>
    <row r="59" spans="1:4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</row>
    <row r="60" spans="1:4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</row>
  </sheetData>
  <sheetProtection algorithmName="SHA-512" hashValue="2lNmepNrbyvWBa07bhtIdBfhLgEJ+eImBEiTEBGmWFMvrCflbg+yA2WTm5AY6WdG6m8a16DlG5f1ytrhTpVHHA==" saltValue="NKXvPPCmdePc8nCLqkAzxQ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DE0F-116A-1A48-BAD8-D8518055D911}">
  <sheetPr codeName="Sheet20">
    <tabColor rgb="FFCD7B93"/>
  </sheetPr>
  <dimension ref="A1:AO60"/>
  <sheetViews>
    <sheetView zoomScaleNormal="100" zoomScalePageLayoutView="130" workbookViewId="0">
      <selection activeCell="H34" sqref="H34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141" t="s">
        <v>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41" x14ac:dyDescent="0.2">
      <c r="A2" s="143" t="s">
        <v>78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</row>
    <row r="3" spans="1:41" ht="16" thickBot="1" x14ac:dyDescent="0.25">
      <c r="A3" s="141"/>
      <c r="B3" s="144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</row>
    <row r="4" spans="1:4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</row>
    <row r="5" spans="1:4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</row>
    <row r="6" spans="1:4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</row>
    <row r="7" spans="1:4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</row>
    <row r="8" spans="1:41" ht="20" customHeight="1" x14ac:dyDescent="0.2">
      <c r="A8" s="84" t="str">
        <f>'TAS Apr 2021'!D2</f>
        <v>TGN</v>
      </c>
      <c r="B8" s="65" t="str">
        <f>'TAS Apr 2021'!F2</f>
        <v>Aurora</v>
      </c>
      <c r="C8" s="65" t="str">
        <f>'TAS Apr 2021'!G2</f>
        <v>Small business</v>
      </c>
      <c r="D8" s="85">
        <f>365*'TAS Apr 2021'!H2/100</f>
        <v>459.9</v>
      </c>
      <c r="E8" s="130">
        <f>IF('TAS Apr 2021'!AQ2=3,0.5,IF('TAS Apr 2021'!AQ2=2,0.33,0))</f>
        <v>0.5</v>
      </c>
      <c r="F8" s="130">
        <f>1-E8</f>
        <v>0.5</v>
      </c>
      <c r="G8" s="85">
        <f>IF('TAS Apr 2021'!K2="",($C$5*E8/'TAS Apr 2021'!AQ2*'TAS Apr 2021'!W2/100)*'TAS Apr 2021'!AQ2,IF($C$5*E8/'TAS Apr 2021'!AQ2&gt;='TAS Apr 2021'!L2,('TAS Apr 2021'!L2*'TAS Apr 2021'!W2/100)*'TAS Apr 2021'!AQ2,($C$5*E8/'TAS Apr 2021'!AQ2*'TAS Apr 2021'!W2/100)*'TAS Apr 2021'!AQ2))</f>
        <v>1950</v>
      </c>
      <c r="H8" s="85">
        <f>IF(AND('TAS Apr 2021'!P2&gt;0,'TAS Apr 2021'!O2&gt;0),IF(($C$5*E8/'TAS Apr 2021'!AQ2&lt;SUM('TAS Apr 2021'!L2:P2)),(0),($C$5*E8/'TAS Apr 2021'!AQ2-SUM('TAS Apr 2021'!L2:P2))*'TAS Apr 2021'!AB2/100)* 'TAS Apr 2021'!AQ2,IF(AND('TAS Apr 2021'!O2&gt;0,'TAS Apr 2021'!P2=""),IF(($C$5*E8/'TAS Apr 2021'!AQ2&lt; SUM('TAS Apr 2021'!L2:O2)),(0),($C$5*E8/'TAS Apr 2021'!AQ2-SUM('TAS Apr 2021'!L2:O2))*'TAS Apr 2021'!AA2/100)* 'TAS Apr 2021'!AQ2,IF(AND('TAS Apr 2021'!N2&gt;0,'TAS Apr 2021'!O2=""),IF(($C$5*E8/'TAS Apr 2021'!AQ2&lt; SUM('TAS Apr 2021'!L2:N2)),(0),($C$5*E8/'TAS Apr 2021'!AQ2-SUM('TAS Apr 2021'!L2:N2))*'TAS Apr 2021'!Z2/100)* 'TAS Apr 2021'!AQ2,IF(AND('TAS Apr 2021'!M2&gt;0,'TAS Apr 2021'!N2=""),IF(($C$5*E8/'TAS Apr 2021'!AQ2&lt;'TAS Apr 2021'!M2+'TAS Apr 2021'!L2),(0),(($C$5*E8/'TAS Apr 2021'!AQ2-('TAS Apr 2021'!M2+'TAS Apr 2021'!L2))*'TAS Apr 2021'!Y2/100))*'TAS Apr 2021'!AQ2,IF(AND('TAS Apr 2021'!L2&gt;0,'TAS Apr 2021'!M2=""&gt;0),IF(($C$5*E8/'TAS Apr 2021'!AQ2&lt;'TAS Apr 2021'!L2),(0),($C$5*E8/'TAS Apr 2021'!AQ2-'TAS Apr 2021'!L2)*'TAS Apr 2021'!X2/100)*'TAS Apr 2021'!AQ2,0)))))</f>
        <v>0</v>
      </c>
      <c r="I8" s="85">
        <f>IF('TAS Apr 2021'!K2="",($C$5*F8/'TAS Apr 2021'!AR2*'TAS Apr 2021'!AC2/100)*'TAS Apr 2021'!AR2,IF($C$5*F8/'TAS Apr 2021'!AR2&gt;='TAS Apr 2021'!L2,('TAS Apr 2021'!L2*'TAS Apr 2021'!AC2/100)*'TAS Apr 2021'!AR2,($C$5*F8/'TAS Apr 2021'!AR2*'TAS Apr 2021'!AC2/100)*'TAS Apr 2021'!AR2))</f>
        <v>1950</v>
      </c>
      <c r="J8" s="85">
        <f>IF(AND('TAS Apr 2021'!P2&gt;0,'TAS Apr 2021'!O2&gt;0),IF(($C$5*F8/'TAS Apr 2021'!AR2&lt;SUM('TAS Apr 2021'!L2:P2)),(0),($C$5*F8/'TAS Apr 2021'!AR2-SUM('TAS Apr 2021'!L2:P2))*'TAS Apr 2021'!AB2/100)* 'TAS Apr 2021'!AR2,IF(AND('TAS Apr 2021'!O2&gt;0,'TAS Apr 2021'!P2=""),IF(($C$5*F8/'TAS Apr 2021'!AR2&lt; SUM('TAS Apr 2021'!L2:O2)),(0),($C$5*F8/'TAS Apr 2021'!AR2-SUM('TAS Apr 2021'!L2:O2))*'TAS Apr 2021'!AG2/100)* 'TAS Apr 2021'!AR2,IF(AND('TAS Apr 2021'!N2&gt;0,'TAS Apr 2021'!O2=""),IF(($C$5*F8/'TAS Apr 2021'!AR2&lt; SUM('TAS Apr 2021'!L2:N2)),(0),($C$5*F8/'TAS Apr 2021'!AR2-SUM('TAS Apr 2021'!L2:N2))*'TAS Apr 2021'!AF2/100)* 'TAS Apr 2021'!AR2,IF(AND('TAS Apr 2021'!M2&gt;0,'TAS Apr 2021'!N2=""),IF(($C$5*F8/'TAS Apr 2021'!AR2&lt;'TAS Apr 2021'!M2+'TAS Apr 2021'!L2),(0),(($C$5*F8/'TAS Apr 2021'!AR2-('TAS Apr 2021'!M2+'TAS Apr 2021'!L2))*'TAS Apr 2021'!AE2/100))*'TAS Apr 2021'!AR2,IF(AND('TAS Apr 2021'!L2&gt;0,'TAS Apr 2021'!M2=""&gt;0),IF(($C$5*F8/'TAS Apr 2021'!AR2&lt;'TAS Apr 2021'!L2),(0),($C$5*F8/'TAS Apr 2021'!AR2-'TAS Apr 2021'!L2)*'TAS Apr 2021'!AD2/100)*'TAS Apr 2021'!AR2,0)))))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Apr 2021'!AT2</f>
        <v>0</v>
      </c>
      <c r="O8" s="87">
        <f>'TAS Apr 2021'!AU2</f>
        <v>0</v>
      </c>
      <c r="P8" s="87">
        <f>'TAS Apr 2021'!AV2</f>
        <v>0</v>
      </c>
      <c r="Q8" s="87">
        <f>'TAS Apr 2021'!AW2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Apr 2021'!BF2</f>
        <v>0</v>
      </c>
      <c r="Y8" s="89" t="str">
        <f>'TAS Apr 2021'!BG2</f>
        <v>n</v>
      </c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</row>
    <row r="9" spans="1:41" ht="20" customHeight="1" thickBot="1" x14ac:dyDescent="0.25">
      <c r="A9" s="90" t="str">
        <f>'TAS Apr 2021'!D3</f>
        <v>TGN</v>
      </c>
      <c r="B9" s="91" t="str">
        <f>'TAS Apr 2021'!F3</f>
        <v>Tas Gas</v>
      </c>
      <c r="C9" s="91" t="str">
        <f>'TAS Apr 2021'!G3</f>
        <v>Small business</v>
      </c>
      <c r="D9" s="92">
        <f>365*'TAS Apr 2021'!H3/100</f>
        <v>459.9</v>
      </c>
      <c r="E9" s="135">
        <f>IF('TAS Apr 2021'!AQ3=3,0.5,IF('TAS Apr 2021'!AQ3=2,0.33,0))</f>
        <v>0.5</v>
      </c>
      <c r="F9" s="135">
        <f>1-E9</f>
        <v>0.5</v>
      </c>
      <c r="G9" s="92">
        <f>IF('TAS Apr 2021'!K3="",($C$5*E9/'TAS Apr 2021'!AQ3*'TAS Apr 2021'!W3/100)*'TAS Apr 2021'!AQ3,IF($C$5*E9/'TAS Apr 2021'!AQ3&gt;='TAS Apr 2021'!L3,('TAS Apr 2021'!L3*'TAS Apr 2021'!W3/100)*'TAS Apr 2021'!AQ3,($C$5*E9/'TAS Apr 2021'!AQ3*'TAS Apr 2021'!W3/100)*'TAS Apr 2021'!AQ3))</f>
        <v>1900</v>
      </c>
      <c r="H9" s="92">
        <f>IF(AND('TAS Apr 2021'!P3&gt;0,'TAS Apr 2021'!O3&gt;0),IF(($C$5*E9/'TAS Apr 2021'!AQ3&lt;SUM('TAS Apr 2021'!L3:P3)),(0),($C$5*E9/'TAS Apr 2021'!AQ3-SUM('TAS Apr 2021'!L3:P3))*'TAS Apr 2021'!AB3/100)* 'TAS Apr 2021'!AQ3,IF(AND('TAS Apr 2021'!O3&gt;0,'TAS Apr 2021'!P3=""),IF(($C$5*E9/'TAS Apr 2021'!AQ3&lt; SUM('TAS Apr 2021'!L3:O3)),(0),($C$5*E9/'TAS Apr 2021'!AQ3-SUM('TAS Apr 2021'!L3:O3))*'TAS Apr 2021'!AA3/100)* 'TAS Apr 2021'!AQ3,IF(AND('TAS Apr 2021'!N3&gt;0,'TAS Apr 2021'!O3=""),IF(($C$5*E9/'TAS Apr 2021'!AQ3&lt; SUM('TAS Apr 2021'!L3:N3)),(0),($C$5*E9/'TAS Apr 2021'!AQ3-SUM('TAS Apr 2021'!L3:N3))*'TAS Apr 2021'!Z3/100)* 'TAS Apr 2021'!AQ3,IF(AND('TAS Apr 2021'!M3&gt;0,'TAS Apr 2021'!N3=""),IF(($C$5*E9/'TAS Apr 2021'!AQ3&lt;'TAS Apr 2021'!M3+'TAS Apr 2021'!L3),(0),(($C$5*E9/'TAS Apr 2021'!AQ3-('TAS Apr 2021'!M3+'TAS Apr 2021'!L3))*'TAS Apr 2021'!Y3/100))*'TAS Apr 2021'!AQ3,IF(AND('TAS Apr 2021'!L3&gt;0,'TAS Apr 2021'!M3=""&gt;0),IF(($C$5*E9/'TAS Apr 2021'!AQ3&lt;'TAS Apr 2021'!L3),(0),($C$5*E9/'TAS Apr 2021'!AQ3-'TAS Apr 2021'!L3)*'TAS Apr 2021'!X3/100)*'TAS Apr 2021'!AQ3,0)))))</f>
        <v>0</v>
      </c>
      <c r="I9" s="92">
        <f>IF('TAS Apr 2021'!K3="",($C$5*F9/'TAS Apr 2021'!AR3*'TAS Apr 2021'!AC3/100)*'TAS Apr 2021'!AR3,IF($C$5*F9/'TAS Apr 2021'!AR3&gt;='TAS Apr 2021'!L3,('TAS Apr 2021'!L3*'TAS Apr 2021'!AC3/100)*'TAS Apr 2021'!AR3,($C$5*F9/'TAS Apr 2021'!AR3*'TAS Apr 2021'!AC3/100)*'TAS Apr 2021'!AR3))</f>
        <v>1900</v>
      </c>
      <c r="J9" s="92">
        <f>IF(AND('TAS Apr 2021'!P3&gt;0,'TAS Apr 2021'!O3&gt;0),IF(($C$5*F9/'TAS Apr 2021'!AR3&lt;SUM('TAS Apr 2021'!L3:P3)),(0),($C$5*F9/'TAS Apr 2021'!AR3-SUM('TAS Apr 2021'!L3:P3))*'TAS Apr 2021'!AB3/100)* 'TAS Apr 2021'!AR3,IF(AND('TAS Apr 2021'!O3&gt;0,'TAS Apr 2021'!P3=""),IF(($C$5*F9/'TAS Apr 2021'!AR3&lt; SUM('TAS Apr 2021'!L3:O3)),(0),($C$5*F9/'TAS Apr 2021'!AR3-SUM('TAS Apr 2021'!L3:O3))*'TAS Apr 2021'!AG3/100)* 'TAS Apr 2021'!AR3,IF(AND('TAS Apr 2021'!N3&gt;0,'TAS Apr 2021'!O3=""),IF(($C$5*F9/'TAS Apr 2021'!AR3&lt; SUM('TAS Apr 2021'!L3:N3)),(0),($C$5*F9/'TAS Apr 2021'!AR3-SUM('TAS Apr 2021'!L3:N3))*'TAS Apr 2021'!AF3/100)* 'TAS Apr 2021'!AR3,IF(AND('TAS Apr 2021'!M3&gt;0,'TAS Apr 2021'!N3=""),IF(($C$5*F9/'TAS Apr 2021'!AR3&lt;'TAS Apr 2021'!M3+'TAS Apr 2021'!L3),(0),(($C$5*F9/'TAS Apr 2021'!AR3-('TAS Apr 2021'!M3+'TAS Apr 2021'!L3))*'TAS Apr 2021'!AE3/100))*'TAS Apr 2021'!AR3,IF(AND('TAS Apr 2021'!L3&gt;0,'TAS Apr 2021'!M3=""&gt;0),IF(($C$5*F9/'TAS Apr 2021'!AR3&lt;'TAS Apr 2021'!L3),(0),($C$5*F9/'TAS Apr 2021'!AR3-'TAS Apr 2021'!L3)*'TAS Apr 2021'!AD3/100)*'TAS Apr 2021'!AR3,0)))))</f>
        <v>0</v>
      </c>
      <c r="K9" s="92">
        <f>SUM(G9:J9)</f>
        <v>3800</v>
      </c>
      <c r="L9" s="136">
        <f>K9+D9</f>
        <v>4259.8999999999996</v>
      </c>
      <c r="M9" s="93">
        <f>L9*1.1</f>
        <v>4685.8900000000003</v>
      </c>
      <c r="N9" s="94">
        <f>'TAS Apr 2021'!AT3</f>
        <v>0</v>
      </c>
      <c r="O9" s="94">
        <f>'TAS Apr 2021'!AU3</f>
        <v>0</v>
      </c>
      <c r="P9" s="94">
        <f>'TAS Apr 2021'!AV3</f>
        <v>0</v>
      </c>
      <c r="Q9" s="94">
        <f>'TAS Apr 2021'!AW3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93">
        <f t="shared" si="1"/>
        <v>4685.8900000000003</v>
      </c>
      <c r="W9" s="93">
        <f t="shared" si="1"/>
        <v>4685.8900000000003</v>
      </c>
      <c r="X9" s="95">
        <f>'TAS Apr 2021'!BF3</f>
        <v>0</v>
      </c>
      <c r="Y9" s="96" t="str">
        <f>'TAS Apr 2021'!BG3</f>
        <v>n</v>
      </c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</row>
    <row r="10" spans="1:41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</row>
    <row r="11" spans="1:4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</row>
    <row r="12" spans="1:41" x14ac:dyDescent="0.2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</row>
    <row r="13" spans="1:4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</row>
    <row r="14" spans="1:41" x14ac:dyDescent="0.2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</row>
    <row r="15" spans="1:41" x14ac:dyDescent="0.2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</row>
    <row r="16" spans="1:41" x14ac:dyDescent="0.2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</row>
    <row r="17" spans="1:41" x14ac:dyDescent="0.2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</row>
    <row r="18" spans="1:41" x14ac:dyDescent="0.2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</row>
    <row r="19" spans="1:41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</row>
    <row r="20" spans="1:41" x14ac:dyDescent="0.2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</row>
    <row r="21" spans="1:41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</row>
    <row r="22" spans="1:4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</row>
    <row r="23" spans="1:41" x14ac:dyDescent="0.2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</row>
    <row r="24" spans="1:41" x14ac:dyDescent="0.2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</row>
    <row r="25" spans="1:41" x14ac:dyDescent="0.2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</row>
    <row r="26" spans="1:41" x14ac:dyDescent="0.2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</row>
    <row r="27" spans="1:41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</row>
    <row r="28" spans="1:41" x14ac:dyDescent="0.2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</row>
    <row r="29" spans="1:41" x14ac:dyDescent="0.2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</row>
    <row r="30" spans="1:41" x14ac:dyDescent="0.2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</row>
    <row r="31" spans="1:41" x14ac:dyDescent="0.2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</row>
    <row r="32" spans="1:41" x14ac:dyDescent="0.2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</row>
    <row r="33" spans="1:41" x14ac:dyDescent="0.2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</row>
    <row r="34" spans="1:4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</row>
    <row r="35" spans="1:4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</row>
    <row r="36" spans="1:41" x14ac:dyDescent="0.2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</row>
    <row r="37" spans="1:41" x14ac:dyDescent="0.2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</row>
    <row r="38" spans="1:41" x14ac:dyDescent="0.2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</row>
    <row r="39" spans="1:41" x14ac:dyDescent="0.2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</row>
    <row r="40" spans="1:41" x14ac:dyDescent="0.2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</row>
    <row r="41" spans="1:41" x14ac:dyDescent="0.2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</row>
    <row r="42" spans="1:41" x14ac:dyDescent="0.2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</row>
    <row r="43" spans="1:41" x14ac:dyDescent="0.2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</row>
    <row r="44" spans="1:41" x14ac:dyDescent="0.2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</row>
    <row r="45" spans="1:41" x14ac:dyDescent="0.2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</row>
    <row r="46" spans="1:41" x14ac:dyDescent="0.2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</row>
    <row r="47" spans="1:41" x14ac:dyDescent="0.2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</row>
    <row r="48" spans="1:41" x14ac:dyDescent="0.2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</row>
    <row r="49" spans="1:41" x14ac:dyDescent="0.2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</row>
    <row r="50" spans="1:41" x14ac:dyDescent="0.2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</row>
    <row r="51" spans="1:41" x14ac:dyDescent="0.2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</row>
    <row r="52" spans="1:41" x14ac:dyDescent="0.2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</row>
    <row r="53" spans="1:41" x14ac:dyDescent="0.2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</row>
    <row r="54" spans="1:41" x14ac:dyDescent="0.2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</row>
    <row r="55" spans="1:41" x14ac:dyDescent="0.2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</row>
    <row r="56" spans="1:41" x14ac:dyDescent="0.2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</row>
    <row r="57" spans="1:41" x14ac:dyDescent="0.2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</row>
    <row r="58" spans="1:41" x14ac:dyDescent="0.2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</row>
    <row r="59" spans="1:41" x14ac:dyDescent="0.2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</row>
    <row r="60" spans="1:41" x14ac:dyDescent="0.2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</row>
  </sheetData>
  <sheetProtection algorithmName="SHA-512" hashValue="+CW6br692DKIgc23B/+FZPtubmb+oa1lunHm/JEzWGWqpTSUUAce3HSnVh/LVD02ehb98Idn3li3MYUx+E99ng==" saltValue="KpWxBEYO9NQ2cGXQGV1ogw==" spinCount="100000" sheet="1" objects="1" scenarios="1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BDC9-53B0-904B-A1DA-882AF0C8B7C6}">
  <sheetPr codeName="Sheet19">
    <tabColor theme="7" tint="0.59999389629810485"/>
  </sheetPr>
  <dimension ref="A1:EG855"/>
  <sheetViews>
    <sheetView zoomScaleNormal="100" zoomScalePageLayoutView="130" workbookViewId="0">
      <selection activeCell="A7" sqref="A7"/>
    </sheetView>
  </sheetViews>
  <sheetFormatPr baseColWidth="10" defaultRowHeight="15" x14ac:dyDescent="0.2"/>
  <cols>
    <col min="1" max="1" width="14.6640625" style="127" customWidth="1"/>
    <col min="2" max="2" width="12.33203125" style="127" customWidth="1"/>
    <col min="3" max="3" width="15.6640625" style="127" customWidth="1"/>
    <col min="4" max="4" width="14.1640625" style="127" customWidth="1"/>
    <col min="5" max="6" width="14.1640625" style="127" hidden="1" customWidth="1"/>
    <col min="7" max="10" width="14.1640625" style="127" customWidth="1"/>
    <col min="11" max="12" width="14.1640625" style="127" hidden="1" customWidth="1"/>
    <col min="13" max="17" width="14.1640625" style="127" customWidth="1"/>
    <col min="18" max="21" width="14.1640625" style="127" hidden="1" customWidth="1"/>
    <col min="22" max="35" width="14.1640625" style="127" customWidth="1"/>
    <col min="36" max="137" width="12.5" style="127" customWidth="1"/>
    <col min="138" max="16384" width="10.83203125" style="127"/>
  </cols>
  <sheetData>
    <row r="1" spans="1:137" x14ac:dyDescent="0.2">
      <c r="A1" s="126" t="s">
        <v>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</row>
    <row r="2" spans="1:137" x14ac:dyDescent="0.2">
      <c r="A2" s="128" t="s">
        <v>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</row>
    <row r="3" spans="1:137" ht="16" thickBot="1" x14ac:dyDescent="0.25">
      <c r="A3" s="126"/>
      <c r="B3" s="129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</row>
    <row r="4" spans="1:137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</row>
    <row r="5" spans="1:137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</row>
    <row r="6" spans="1:137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</row>
    <row r="7" spans="1:137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</row>
    <row r="8" spans="1:137" ht="20" customHeight="1" x14ac:dyDescent="0.2">
      <c r="A8" s="84" t="str">
        <f>'TAS Oct 2020'!D2</f>
        <v>TGN</v>
      </c>
      <c r="B8" s="65" t="str">
        <f>'TAS Oct 2020'!F2</f>
        <v>Aurora</v>
      </c>
      <c r="C8" s="65" t="str">
        <f>'TAS Oct 2020'!G2</f>
        <v>Small business</v>
      </c>
      <c r="D8" s="85">
        <f>365*'TAS Oct 2020'!H2/100</f>
        <v>459.9</v>
      </c>
      <c r="E8" s="130">
        <f>IF('TAS Oct 2020'!AQ2=3,0.5,IF('TAS Oct 2020'!AQ2=2,0.33,0))</f>
        <v>0.5</v>
      </c>
      <c r="F8" s="130">
        <f>1-E8</f>
        <v>0.5</v>
      </c>
      <c r="G8" s="85">
        <f>IF('TAS Oct 2020'!K2="",($C$5*E8/'TAS Oct 2020'!AQ2*'TAS Oct 2020'!W2/100)*'TAS Oct 2020'!AQ2,IF($C$5*E8/'TAS Oct 2020'!AQ2&gt;='TAS Oct 2020'!L2,('TAS Oct 2020'!L2*'TAS Oct 2020'!W2/100)*'TAS Oct 2020'!AQ2,($C$5*E8/'TAS Oct 2020'!AQ2*'TAS Oct 2020'!W2/100)*'TAS Oct 2020'!AQ2))</f>
        <v>1950</v>
      </c>
      <c r="H8" s="85">
        <f>IF(AND('TAS Oct 2020'!P2&gt;0,'TAS Oct 2020'!O2&gt;0),IF(($C$5*E8/'TAS Oct 2020'!AQ2&lt;SUM('TAS Oct 2020'!L2:P2)),(0),($C$5*E8/'TAS Oct 2020'!AQ2-SUM('TAS Oct 2020'!L2:P2))*'TAS Oct 2020'!AB2/100)* 'TAS Oct 2020'!AQ2,IF(AND('TAS Oct 2020'!O2&gt;0,'TAS Oct 2020'!P2=""),IF(($C$5*E8/'TAS Oct 2020'!AQ2&lt; SUM('TAS Oct 2020'!L2:O2)),(0),($C$5*E8/'TAS Oct 2020'!AQ2-SUM('TAS Oct 2020'!L2:O2))*'TAS Oct 2020'!AA2/100)* 'TAS Oct 2020'!AQ2,IF(AND('TAS Oct 2020'!N2&gt;0,'TAS Oct 2020'!O2=""),IF(($C$5*E8/'TAS Oct 2020'!AQ2&lt; SUM('TAS Oct 2020'!L2:N2)),(0),($C$5*E8/'TAS Oct 2020'!AQ2-SUM('TAS Oct 2020'!L2:N2))*'TAS Oct 2020'!Z2/100)* 'TAS Oct 2020'!AQ2,IF(AND('TAS Oct 2020'!M2&gt;0,'TAS Oct 2020'!N2=""),IF(($C$5*E8/'TAS Oct 2020'!AQ2&lt;'TAS Oct 2020'!M2+'TAS Oct 2020'!L2),(0),(($C$5*E8/'TAS Oct 2020'!AQ2-('TAS Oct 2020'!M2+'TAS Oct 2020'!L2))*'TAS Oct 2020'!Y2/100))*'TAS Oct 2020'!AQ2,IF(AND('TAS Oct 2020'!L2&gt;0,'TAS Oct 2020'!M2=""&gt;0),IF(($C$5*E8/'TAS Oct 2020'!AQ2&lt;'TAS Oct 2020'!L2),(0),($C$5*E8/'TAS Oct 2020'!AQ2-'TAS Oct 2020'!L2)*'TAS Oct 2020'!X2/100)*'TAS Oct 2020'!AQ2,0)))))</f>
        <v>0</v>
      </c>
      <c r="I8" s="85">
        <f>IF('TAS Oct 2020'!K2="",($C$5*F8/'TAS Oct 2020'!AR2*'TAS Oct 2020'!AC2/100)*'TAS Oct 2020'!AR2,IF($C$5*F8/'TAS Oct 2020'!AR2&gt;='TAS Oct 2020'!L2,('TAS Oct 2020'!L2*'TAS Oct 2020'!AC2/100)*'TAS Oct 2020'!AR2,($C$5*F8/'TAS Oct 2020'!AR2*'TAS Oct 2020'!AC2/100)*'TAS Oct 2020'!AR2))</f>
        <v>1950</v>
      </c>
      <c r="J8" s="85">
        <f>IF(AND('TAS Oct 2020'!P2&gt;0,'TAS Oct 2020'!O2&gt;0),IF(($C$5*F8/'TAS Oct 2020'!AR2&lt;SUM('TAS Oct 2020'!L2:P2)),(0),($C$5*F8/'TAS Oct 2020'!AR2-SUM('TAS Oct 2020'!L2:P2))*'TAS Oct 2020'!AB2/100)* 'TAS Oct 2020'!AR2,IF(AND('TAS Oct 2020'!O2&gt;0,'TAS Oct 2020'!P2=""),IF(($C$5*F8/'TAS Oct 2020'!AR2&lt; SUM('TAS Oct 2020'!L2:O2)),(0),($C$5*F8/'TAS Oct 2020'!AR2-SUM('TAS Oct 2020'!L2:O2))*'TAS Oct 2020'!AG2/100)* 'TAS Oct 2020'!AR2,IF(AND('TAS Oct 2020'!N2&gt;0,'TAS Oct 2020'!O2=""),IF(($C$5*F8/'TAS Oct 2020'!AR2&lt; SUM('TAS Oct 2020'!L2:N2)),(0),($C$5*F8/'TAS Oct 2020'!AR2-SUM('TAS Oct 2020'!L2:N2))*'TAS Oct 2020'!AF2/100)* 'TAS Oct 2020'!AR2,IF(AND('TAS Oct 2020'!M2&gt;0,'TAS Oct 2020'!N2=""),IF(($C$5*F8/'TAS Oct 2020'!AR2&lt;'TAS Oct 2020'!M2+'TAS Oct 2020'!L2),(0),(($C$5*F8/'TAS Oct 2020'!AR2-('TAS Oct 2020'!M2+'TAS Oct 2020'!L2))*'TAS Oct 2020'!AE2/100))*'TAS Oct 2020'!AR2,IF(AND('TAS Oct 2020'!L2&gt;0,'TAS Oct 2020'!M2=""&gt;0),IF(($C$5*F8/'TAS Oct 2020'!AR2&lt;'TAS Oct 2020'!L2),(0),($C$5*F8/'TAS Oct 2020'!AR2-'TAS Oct 2020'!L2)*'TAS Oct 2020'!AD2/100)*'TAS Oct 2020'!AR2,0)))))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Oct 2020'!AT2</f>
        <v>0</v>
      </c>
      <c r="O8" s="87">
        <f>'TAS Oct 2020'!AU2</f>
        <v>0</v>
      </c>
      <c r="P8" s="87">
        <f>'TAS Oct 2020'!AV2</f>
        <v>0</v>
      </c>
      <c r="Q8" s="87">
        <f>'TAS Oct 2020'!AW2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Oct 2020'!BF2</f>
        <v>0</v>
      </c>
      <c r="Y8" s="89" t="str">
        <f>'TAS Oct 2020'!BG2</f>
        <v>n</v>
      </c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</row>
    <row r="9" spans="1:137" ht="20" customHeight="1" thickBot="1" x14ac:dyDescent="0.25">
      <c r="A9" s="90" t="str">
        <f>'TAS Oct 2020'!D3</f>
        <v>TGN</v>
      </c>
      <c r="B9" s="91" t="str">
        <f>'TAS Oct 2020'!F3</f>
        <v>Tas Gas</v>
      </c>
      <c r="C9" s="91" t="str">
        <f>'TAS Oct 2020'!G3</f>
        <v>Small business</v>
      </c>
      <c r="D9" s="92">
        <f>365*'TAS Oct 2020'!H3/100</f>
        <v>459.9</v>
      </c>
      <c r="E9" s="135">
        <f>IF('TAS Oct 2020'!AQ3=3,0.5,IF('TAS Oct 2020'!AQ3=2,0.33,0))</f>
        <v>0.5</v>
      </c>
      <c r="F9" s="135">
        <f>1-E9</f>
        <v>0.5</v>
      </c>
      <c r="G9" s="92">
        <f>IF('TAS Oct 2020'!K3="",($C$5*E9/'TAS Oct 2020'!AQ3*'TAS Oct 2020'!W3/100)*'TAS Oct 2020'!AQ3,IF($C$5*E9/'TAS Oct 2020'!AQ3&gt;='TAS Oct 2020'!L3,('TAS Oct 2020'!L3*'TAS Oct 2020'!W3/100)*'TAS Oct 2020'!AQ3,($C$5*E9/'TAS Oct 2020'!AQ3*'TAS Oct 2020'!W3/100)*'TAS Oct 2020'!AQ3))</f>
        <v>1900</v>
      </c>
      <c r="H9" s="92">
        <f>IF(AND('TAS Oct 2020'!P3&gt;0,'TAS Oct 2020'!O3&gt;0),IF(($C$5*E9/'TAS Oct 2020'!AQ3&lt;SUM('TAS Oct 2020'!L3:P3)),(0),($C$5*E9/'TAS Oct 2020'!AQ3-SUM('TAS Oct 2020'!L3:P3))*'TAS Oct 2020'!AB3/100)* 'TAS Oct 2020'!AQ3,IF(AND('TAS Oct 2020'!O3&gt;0,'TAS Oct 2020'!P3=""),IF(($C$5*E9/'TAS Oct 2020'!AQ3&lt; SUM('TAS Oct 2020'!L3:O3)),(0),($C$5*E9/'TAS Oct 2020'!AQ3-SUM('TAS Oct 2020'!L3:O3))*'TAS Oct 2020'!AA3/100)* 'TAS Oct 2020'!AQ3,IF(AND('TAS Oct 2020'!N3&gt;0,'TAS Oct 2020'!O3=""),IF(($C$5*E9/'TAS Oct 2020'!AQ3&lt; SUM('TAS Oct 2020'!L3:N3)),(0),($C$5*E9/'TAS Oct 2020'!AQ3-SUM('TAS Oct 2020'!L3:N3))*'TAS Oct 2020'!Z3/100)* 'TAS Oct 2020'!AQ3,IF(AND('TAS Oct 2020'!M3&gt;0,'TAS Oct 2020'!N3=""),IF(($C$5*E9/'TAS Oct 2020'!AQ3&lt;'TAS Oct 2020'!M3+'TAS Oct 2020'!L3),(0),(($C$5*E9/'TAS Oct 2020'!AQ3-('TAS Oct 2020'!M3+'TAS Oct 2020'!L3))*'TAS Oct 2020'!Y3/100))*'TAS Oct 2020'!AQ3,IF(AND('TAS Oct 2020'!L3&gt;0,'TAS Oct 2020'!M3=""&gt;0),IF(($C$5*E9/'TAS Oct 2020'!AQ3&lt;'TAS Oct 2020'!L3),(0),($C$5*E9/'TAS Oct 2020'!AQ3-'TAS Oct 2020'!L3)*'TAS Oct 2020'!X3/100)*'TAS Oct 2020'!AQ3,0)))))</f>
        <v>0</v>
      </c>
      <c r="I9" s="92">
        <f>IF('TAS Oct 2020'!K3="",($C$5*F9/'TAS Oct 2020'!AR3*'TAS Oct 2020'!AC3/100)*'TAS Oct 2020'!AR3,IF($C$5*F9/'TAS Oct 2020'!AR3&gt;='TAS Oct 2020'!L3,('TAS Oct 2020'!L3*'TAS Oct 2020'!AC3/100)*'TAS Oct 2020'!AR3,($C$5*F9/'TAS Oct 2020'!AR3*'TAS Oct 2020'!AC3/100)*'TAS Oct 2020'!AR3))</f>
        <v>1900</v>
      </c>
      <c r="J9" s="92">
        <f>IF(AND('TAS Oct 2020'!P3&gt;0,'TAS Oct 2020'!O3&gt;0),IF(($C$5*F9/'TAS Oct 2020'!AR3&lt;SUM('TAS Oct 2020'!L3:P3)),(0),($C$5*F9/'TAS Oct 2020'!AR3-SUM('TAS Oct 2020'!L3:P3))*'TAS Oct 2020'!AB3/100)* 'TAS Oct 2020'!AR3,IF(AND('TAS Oct 2020'!O3&gt;0,'TAS Oct 2020'!P3=""),IF(($C$5*F9/'TAS Oct 2020'!AR3&lt; SUM('TAS Oct 2020'!L3:O3)),(0),($C$5*F9/'TAS Oct 2020'!AR3-SUM('TAS Oct 2020'!L3:O3))*'TAS Oct 2020'!AG3/100)* 'TAS Oct 2020'!AR3,IF(AND('TAS Oct 2020'!N3&gt;0,'TAS Oct 2020'!O3=""),IF(($C$5*F9/'TAS Oct 2020'!AR3&lt; SUM('TAS Oct 2020'!L3:N3)),(0),($C$5*F9/'TAS Oct 2020'!AR3-SUM('TAS Oct 2020'!L3:N3))*'TAS Oct 2020'!AF3/100)* 'TAS Oct 2020'!AR3,IF(AND('TAS Oct 2020'!M3&gt;0,'TAS Oct 2020'!N3=""),IF(($C$5*F9/'TAS Oct 2020'!AR3&lt;'TAS Oct 2020'!M3+'TAS Oct 2020'!L3),(0),(($C$5*F9/'TAS Oct 2020'!AR3-('TAS Oct 2020'!M3+'TAS Oct 2020'!L3))*'TAS Oct 2020'!AE3/100))*'TAS Oct 2020'!AR3,IF(AND('TAS Oct 2020'!L3&gt;0,'TAS Oct 2020'!M3=""&gt;0),IF(($C$5*F9/'TAS Oct 2020'!AR3&lt;'TAS Oct 2020'!L3),(0),($C$5*F9/'TAS Oct 2020'!AR3-'TAS Oct 2020'!L3)*'TAS Oct 2020'!AD3/100)*'TAS Oct 2020'!AR3,0)))))</f>
        <v>0</v>
      </c>
      <c r="K9" s="92">
        <f>SUM(G9:J9)</f>
        <v>3800</v>
      </c>
      <c r="L9" s="136">
        <f>K9+D9</f>
        <v>4259.8999999999996</v>
      </c>
      <c r="M9" s="93">
        <f>L9*1.1</f>
        <v>4685.8900000000003</v>
      </c>
      <c r="N9" s="94">
        <f>'TAS Oct 2020'!AT3</f>
        <v>0</v>
      </c>
      <c r="O9" s="94">
        <f>'TAS Oct 2020'!AU3</f>
        <v>0</v>
      </c>
      <c r="P9" s="94">
        <f>'TAS Oct 2020'!AV3</f>
        <v>0</v>
      </c>
      <c r="Q9" s="94">
        <f>'TAS Oct 2020'!AW3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93">
        <f t="shared" si="1"/>
        <v>4685.8900000000003</v>
      </c>
      <c r="W9" s="93">
        <f t="shared" si="1"/>
        <v>4685.8900000000003</v>
      </c>
      <c r="X9" s="95">
        <f>'TAS Oct 2020'!BF3</f>
        <v>0</v>
      </c>
      <c r="Y9" s="96" t="str">
        <f>'TAS Oct 2020'!BG3</f>
        <v>n</v>
      </c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</row>
    <row r="10" spans="1:137" x14ac:dyDescent="0.2"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</row>
    <row r="11" spans="1:137" x14ac:dyDescent="0.2"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</row>
    <row r="12" spans="1:137" x14ac:dyDescent="0.2"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</row>
    <row r="13" spans="1:137" x14ac:dyDescent="0.2"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</row>
    <row r="14" spans="1:137" x14ac:dyDescent="0.2"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</row>
    <row r="15" spans="1:137" x14ac:dyDescent="0.2"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</row>
    <row r="16" spans="1:137" x14ac:dyDescent="0.2"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</row>
    <row r="17" spans="26:137" x14ac:dyDescent="0.2"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</row>
    <row r="18" spans="26:137" x14ac:dyDescent="0.2"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</row>
    <row r="19" spans="26:137" x14ac:dyDescent="0.2"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</row>
    <row r="20" spans="26:137" x14ac:dyDescent="0.2"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</row>
    <row r="21" spans="26:137" x14ac:dyDescent="0.2"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</row>
    <row r="22" spans="26:137" x14ac:dyDescent="0.2"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</row>
    <row r="23" spans="26:137" x14ac:dyDescent="0.2"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</row>
    <row r="24" spans="26:137" x14ac:dyDescent="0.2"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</row>
    <row r="25" spans="26:137" x14ac:dyDescent="0.2"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</row>
    <row r="26" spans="26:137" x14ac:dyDescent="0.2"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</row>
    <row r="27" spans="26:137" x14ac:dyDescent="0.2"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</row>
    <row r="28" spans="26:137" x14ac:dyDescent="0.2"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</row>
    <row r="29" spans="26:137" x14ac:dyDescent="0.2"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</row>
    <row r="30" spans="26:137" x14ac:dyDescent="0.2"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</row>
    <row r="31" spans="26:137" x14ac:dyDescent="0.2"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</row>
    <row r="32" spans="26:137" x14ac:dyDescent="0.2"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</row>
    <row r="33" spans="26:137" x14ac:dyDescent="0.2"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</row>
    <row r="34" spans="26:137" x14ac:dyDescent="0.2"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</row>
    <row r="35" spans="26:137" x14ac:dyDescent="0.2"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</row>
    <row r="36" spans="26:137" x14ac:dyDescent="0.2"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</row>
    <row r="37" spans="26:137" x14ac:dyDescent="0.2"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</row>
    <row r="38" spans="26:137" x14ac:dyDescent="0.2"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</row>
    <row r="39" spans="26:137" x14ac:dyDescent="0.2"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</row>
    <row r="40" spans="26:137" x14ac:dyDescent="0.2"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</row>
    <row r="41" spans="26:137" x14ac:dyDescent="0.2"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</row>
    <row r="42" spans="26:137" x14ac:dyDescent="0.2"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</row>
    <row r="43" spans="26:137" x14ac:dyDescent="0.2"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</row>
    <row r="44" spans="26:137" x14ac:dyDescent="0.2"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</row>
    <row r="45" spans="26:137" x14ac:dyDescent="0.2"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</row>
    <row r="46" spans="26:137" x14ac:dyDescent="0.2"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</row>
    <row r="47" spans="26:137" x14ac:dyDescent="0.2"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</row>
    <row r="48" spans="26:137" x14ac:dyDescent="0.2"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</row>
    <row r="49" spans="26:137" x14ac:dyDescent="0.2"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</row>
    <row r="50" spans="26:137" x14ac:dyDescent="0.2"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</row>
    <row r="51" spans="26:137" x14ac:dyDescent="0.2"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</row>
    <row r="52" spans="26:137" x14ac:dyDescent="0.2"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</row>
    <row r="53" spans="26:137" x14ac:dyDescent="0.2"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</row>
    <row r="54" spans="26:137" x14ac:dyDescent="0.2"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</row>
    <row r="55" spans="26:137" x14ac:dyDescent="0.2"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</row>
    <row r="56" spans="26:137" x14ac:dyDescent="0.2"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</row>
    <row r="57" spans="26:137" x14ac:dyDescent="0.2"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</row>
    <row r="58" spans="26:137" x14ac:dyDescent="0.2"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</row>
    <row r="59" spans="26:137" x14ac:dyDescent="0.2"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</row>
    <row r="60" spans="26:137" x14ac:dyDescent="0.2"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</row>
    <row r="61" spans="26:137" x14ac:dyDescent="0.2"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</row>
    <row r="62" spans="26:137" x14ac:dyDescent="0.2"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</row>
    <row r="63" spans="26:137" x14ac:dyDescent="0.2"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</row>
    <row r="64" spans="26:137" x14ac:dyDescent="0.2"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</row>
    <row r="65" spans="26:137" x14ac:dyDescent="0.2"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</row>
    <row r="66" spans="26:137" x14ac:dyDescent="0.2"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</row>
    <row r="67" spans="26:137" x14ac:dyDescent="0.2"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</row>
    <row r="68" spans="26:137" x14ac:dyDescent="0.2"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</row>
    <row r="69" spans="26:137" x14ac:dyDescent="0.2"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</row>
    <row r="70" spans="26:137" x14ac:dyDescent="0.2"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</row>
    <row r="71" spans="26:137" x14ac:dyDescent="0.2"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</row>
    <row r="72" spans="26:137" x14ac:dyDescent="0.2"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</row>
    <row r="73" spans="26:137" x14ac:dyDescent="0.2"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</row>
    <row r="74" spans="26:137" x14ac:dyDescent="0.2"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</row>
    <row r="75" spans="26:137" x14ac:dyDescent="0.2"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</row>
    <row r="76" spans="26:137" x14ac:dyDescent="0.2"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</row>
    <row r="77" spans="26:137" x14ac:dyDescent="0.2"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</row>
    <row r="78" spans="26:137" x14ac:dyDescent="0.2"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</row>
    <row r="79" spans="26:137" x14ac:dyDescent="0.2"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</row>
    <row r="80" spans="26:137" x14ac:dyDescent="0.2"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</row>
    <row r="81" spans="26:137" x14ac:dyDescent="0.2"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</row>
    <row r="82" spans="26:137" x14ac:dyDescent="0.2"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</row>
    <row r="83" spans="26:137" x14ac:dyDescent="0.2"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/>
      <c r="DT83" s="126"/>
      <c r="DU83" s="126"/>
      <c r="DV83" s="126"/>
      <c r="DW83" s="126"/>
      <c r="DX83" s="126"/>
      <c r="DY83" s="126"/>
      <c r="DZ83" s="126"/>
      <c r="EA83" s="126"/>
      <c r="EB83" s="126"/>
      <c r="EC83" s="126"/>
      <c r="ED83" s="126"/>
      <c r="EE83" s="126"/>
      <c r="EF83" s="126"/>
      <c r="EG83" s="126"/>
    </row>
    <row r="84" spans="26:137" x14ac:dyDescent="0.2"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126"/>
      <c r="DO84" s="126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</row>
    <row r="85" spans="26:137" x14ac:dyDescent="0.2"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26"/>
      <c r="DN85" s="126"/>
      <c r="DO85" s="126"/>
      <c r="DP85" s="126"/>
      <c r="DQ85" s="126"/>
      <c r="DR85" s="126"/>
      <c r="DS85" s="126"/>
      <c r="DT85" s="126"/>
      <c r="DU85" s="126"/>
      <c r="DV85" s="126"/>
      <c r="DW85" s="126"/>
      <c r="DX85" s="126"/>
      <c r="DY85" s="126"/>
      <c r="DZ85" s="126"/>
      <c r="EA85" s="126"/>
      <c r="EB85" s="126"/>
      <c r="EC85" s="126"/>
      <c r="ED85" s="126"/>
      <c r="EE85" s="126"/>
      <c r="EF85" s="126"/>
      <c r="EG85" s="126"/>
    </row>
    <row r="86" spans="26:137" x14ac:dyDescent="0.2"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  <c r="DL86" s="126"/>
      <c r="DM86" s="126"/>
      <c r="DN86" s="126"/>
      <c r="DO86" s="126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/>
      <c r="EG86" s="126"/>
    </row>
    <row r="87" spans="26:137" x14ac:dyDescent="0.2"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26"/>
      <c r="DN87" s="126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26"/>
      <c r="EA87" s="126"/>
      <c r="EB87" s="126"/>
      <c r="EC87" s="126"/>
      <c r="ED87" s="126"/>
      <c r="EE87" s="126"/>
      <c r="EF87" s="126"/>
      <c r="EG87" s="126"/>
    </row>
    <row r="88" spans="26:137" x14ac:dyDescent="0.2"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26"/>
      <c r="DN88" s="126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</row>
    <row r="89" spans="26:137" x14ac:dyDescent="0.2"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26"/>
      <c r="CQ89" s="126"/>
      <c r="CR89" s="126"/>
      <c r="CS89" s="126"/>
      <c r="CT89" s="126"/>
      <c r="CU89" s="126"/>
      <c r="CV89" s="126"/>
      <c r="CW89" s="126"/>
      <c r="CX89" s="126"/>
      <c r="CY89" s="126"/>
      <c r="CZ89" s="126"/>
      <c r="DA89" s="126"/>
      <c r="DB89" s="126"/>
      <c r="DC89" s="126"/>
      <c r="DD89" s="126"/>
      <c r="DE89" s="126"/>
      <c r="DF89" s="126"/>
      <c r="DG89" s="126"/>
      <c r="DH89" s="126"/>
      <c r="DI89" s="126"/>
      <c r="DJ89" s="126"/>
      <c r="DK89" s="126"/>
      <c r="DL89" s="126"/>
      <c r="DM89" s="126"/>
      <c r="DN89" s="126"/>
      <c r="DO89" s="126"/>
      <c r="DP89" s="126"/>
      <c r="DQ89" s="126"/>
      <c r="DR89" s="126"/>
      <c r="DS89" s="126"/>
      <c r="DT89" s="126"/>
      <c r="DU89" s="126"/>
      <c r="DV89" s="126"/>
      <c r="DW89" s="126"/>
      <c r="DX89" s="126"/>
      <c r="DY89" s="126"/>
      <c r="DZ89" s="126"/>
      <c r="EA89" s="126"/>
      <c r="EB89" s="126"/>
      <c r="EC89" s="126"/>
      <c r="ED89" s="126"/>
      <c r="EE89" s="126"/>
      <c r="EF89" s="126"/>
      <c r="EG89" s="126"/>
    </row>
    <row r="90" spans="26:137" x14ac:dyDescent="0.2"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26"/>
      <c r="DM90" s="126"/>
      <c r="DN90" s="126"/>
      <c r="DO90" s="126"/>
      <c r="DP90" s="126"/>
      <c r="DQ90" s="126"/>
      <c r="DR90" s="126"/>
      <c r="DS90" s="126"/>
      <c r="DT90" s="126"/>
      <c r="DU90" s="126"/>
      <c r="DV90" s="126"/>
      <c r="DW90" s="126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</row>
    <row r="91" spans="26:137" x14ac:dyDescent="0.2"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26"/>
      <c r="DM91" s="126"/>
      <c r="DN91" s="126"/>
      <c r="DO91" s="126"/>
      <c r="DP91" s="126"/>
      <c r="DQ91" s="126"/>
      <c r="DR91" s="126"/>
      <c r="DS91" s="126"/>
      <c r="DT91" s="126"/>
      <c r="DU91" s="126"/>
      <c r="DV91" s="126"/>
      <c r="DW91" s="126"/>
      <c r="DX91" s="126"/>
      <c r="DY91" s="126"/>
      <c r="DZ91" s="126"/>
      <c r="EA91" s="126"/>
      <c r="EB91" s="126"/>
      <c r="EC91" s="126"/>
      <c r="ED91" s="126"/>
      <c r="EE91" s="126"/>
      <c r="EF91" s="126"/>
      <c r="EG91" s="126"/>
    </row>
    <row r="92" spans="26:137" x14ac:dyDescent="0.2"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6"/>
      <c r="CE92" s="126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  <c r="DH92" s="126"/>
      <c r="DI92" s="126"/>
      <c r="DJ92" s="126"/>
      <c r="DK92" s="126"/>
      <c r="DL92" s="126"/>
      <c r="DM92" s="126"/>
      <c r="DN92" s="126"/>
      <c r="DO92" s="126"/>
      <c r="DP92" s="126"/>
      <c r="DQ92" s="126"/>
      <c r="DR92" s="126"/>
      <c r="DS92" s="126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26"/>
      <c r="EE92" s="126"/>
      <c r="EF92" s="126"/>
      <c r="EG92" s="126"/>
    </row>
    <row r="93" spans="26:137" x14ac:dyDescent="0.2"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26"/>
      <c r="CF93" s="126"/>
      <c r="CG93" s="126"/>
      <c r="CH93" s="126"/>
      <c r="CI93" s="126"/>
      <c r="CJ93" s="126"/>
      <c r="CK93" s="126"/>
      <c r="CL93" s="126"/>
      <c r="CM93" s="126"/>
      <c r="CN93" s="126"/>
      <c r="CO93" s="126"/>
      <c r="CP93" s="126"/>
      <c r="CQ93" s="126"/>
      <c r="CR93" s="126"/>
      <c r="CS93" s="126"/>
      <c r="CT93" s="126"/>
      <c r="CU93" s="126"/>
      <c r="CV93" s="126"/>
      <c r="CW93" s="126"/>
      <c r="CX93" s="126"/>
      <c r="CY93" s="126"/>
      <c r="CZ93" s="126"/>
      <c r="DA93" s="126"/>
      <c r="DB93" s="126"/>
      <c r="DC93" s="126"/>
      <c r="DD93" s="126"/>
      <c r="DE93" s="126"/>
      <c r="DF93" s="126"/>
      <c r="DG93" s="126"/>
      <c r="DH93" s="126"/>
      <c r="DI93" s="126"/>
      <c r="DJ93" s="126"/>
      <c r="DK93" s="126"/>
      <c r="DL93" s="126"/>
      <c r="DM93" s="126"/>
      <c r="DN93" s="126"/>
      <c r="DO93" s="126"/>
      <c r="DP93" s="126"/>
      <c r="DQ93" s="126"/>
      <c r="DR93" s="126"/>
      <c r="DS93" s="126"/>
      <c r="DT93" s="126"/>
      <c r="DU93" s="126"/>
      <c r="DV93" s="126"/>
      <c r="DW93" s="126"/>
      <c r="DX93" s="126"/>
      <c r="DY93" s="126"/>
      <c r="DZ93" s="126"/>
      <c r="EA93" s="126"/>
      <c r="EB93" s="126"/>
      <c r="EC93" s="126"/>
      <c r="ED93" s="126"/>
      <c r="EE93" s="126"/>
      <c r="EF93" s="126"/>
      <c r="EG93" s="126"/>
    </row>
    <row r="94" spans="26:137" x14ac:dyDescent="0.2"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  <c r="CB94" s="126"/>
      <c r="CC94" s="126"/>
      <c r="CD94" s="126"/>
      <c r="CE94" s="126"/>
      <c r="CF94" s="126"/>
      <c r="CG94" s="126"/>
      <c r="CH94" s="126"/>
      <c r="CI94" s="126"/>
      <c r="CJ94" s="126"/>
      <c r="CK94" s="126"/>
      <c r="CL94" s="126"/>
      <c r="CM94" s="126"/>
      <c r="CN94" s="126"/>
      <c r="CO94" s="126"/>
      <c r="CP94" s="126"/>
      <c r="CQ94" s="126"/>
      <c r="CR94" s="126"/>
      <c r="CS94" s="126"/>
      <c r="CT94" s="126"/>
      <c r="CU94" s="126"/>
      <c r="CV94" s="126"/>
      <c r="CW94" s="126"/>
      <c r="CX94" s="126"/>
      <c r="CY94" s="126"/>
      <c r="CZ94" s="126"/>
      <c r="DA94" s="126"/>
      <c r="DB94" s="126"/>
      <c r="DC94" s="126"/>
      <c r="DD94" s="126"/>
      <c r="DE94" s="126"/>
      <c r="DF94" s="126"/>
      <c r="DG94" s="126"/>
      <c r="DH94" s="126"/>
      <c r="DI94" s="126"/>
      <c r="DJ94" s="126"/>
      <c r="DK94" s="126"/>
      <c r="DL94" s="126"/>
      <c r="DM94" s="126"/>
      <c r="DN94" s="126"/>
      <c r="DO94" s="126"/>
      <c r="DP94" s="126"/>
      <c r="DQ94" s="126"/>
      <c r="DR94" s="126"/>
      <c r="DS94" s="126"/>
      <c r="DT94" s="126"/>
      <c r="DU94" s="126"/>
      <c r="DV94" s="126"/>
      <c r="DW94" s="126"/>
      <c r="DX94" s="126"/>
      <c r="DY94" s="126"/>
      <c r="DZ94" s="126"/>
      <c r="EA94" s="126"/>
      <c r="EB94" s="126"/>
      <c r="EC94" s="126"/>
      <c r="ED94" s="126"/>
      <c r="EE94" s="126"/>
      <c r="EF94" s="126"/>
      <c r="EG94" s="126"/>
    </row>
    <row r="95" spans="26:137" x14ac:dyDescent="0.2"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6"/>
      <c r="DN95" s="126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</row>
    <row r="96" spans="26:137" x14ac:dyDescent="0.2"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26"/>
      <c r="DJ96" s="126"/>
      <c r="DK96" s="126"/>
      <c r="DL96" s="126"/>
      <c r="DM96" s="126"/>
      <c r="DN96" s="126"/>
      <c r="DO96" s="126"/>
      <c r="DP96" s="126"/>
      <c r="DQ96" s="126"/>
      <c r="DR96" s="126"/>
      <c r="DS96" s="126"/>
      <c r="DT96" s="126"/>
      <c r="DU96" s="126"/>
      <c r="DV96" s="126"/>
      <c r="DW96" s="126"/>
      <c r="DX96" s="126"/>
      <c r="DY96" s="126"/>
      <c r="DZ96" s="126"/>
      <c r="EA96" s="126"/>
      <c r="EB96" s="126"/>
      <c r="EC96" s="126"/>
      <c r="ED96" s="126"/>
      <c r="EE96" s="126"/>
      <c r="EF96" s="126"/>
      <c r="EG96" s="126"/>
    </row>
    <row r="97" spans="26:137" x14ac:dyDescent="0.2"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  <c r="CB97" s="126"/>
      <c r="CC97" s="126"/>
      <c r="CD97" s="126"/>
      <c r="CE97" s="126"/>
      <c r="CF97" s="126"/>
      <c r="CG97" s="126"/>
      <c r="CH97" s="126"/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6"/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  <c r="DH97" s="126"/>
      <c r="DI97" s="126"/>
      <c r="DJ97" s="126"/>
      <c r="DK97" s="126"/>
      <c r="DL97" s="126"/>
      <c r="DM97" s="126"/>
      <c r="DN97" s="126"/>
      <c r="DO97" s="126"/>
      <c r="DP97" s="126"/>
      <c r="DQ97" s="126"/>
      <c r="DR97" s="126"/>
      <c r="DS97" s="126"/>
      <c r="DT97" s="126"/>
      <c r="DU97" s="126"/>
      <c r="DV97" s="126"/>
      <c r="DW97" s="126"/>
      <c r="DX97" s="126"/>
      <c r="DY97" s="126"/>
      <c r="DZ97" s="126"/>
      <c r="EA97" s="126"/>
      <c r="EB97" s="126"/>
      <c r="EC97" s="126"/>
      <c r="ED97" s="126"/>
      <c r="EE97" s="126"/>
      <c r="EF97" s="126"/>
      <c r="EG97" s="126"/>
    </row>
    <row r="98" spans="26:137" x14ac:dyDescent="0.2"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126"/>
      <c r="CF98" s="126"/>
      <c r="CG98" s="126"/>
      <c r="CH98" s="126"/>
      <c r="CI98" s="126"/>
      <c r="CJ98" s="126"/>
      <c r="CK98" s="126"/>
      <c r="CL98" s="126"/>
      <c r="CM98" s="126"/>
      <c r="CN98" s="126"/>
      <c r="CO98" s="126"/>
      <c r="CP98" s="126"/>
      <c r="CQ98" s="126"/>
      <c r="CR98" s="126"/>
      <c r="CS98" s="126"/>
      <c r="CT98" s="126"/>
      <c r="CU98" s="126"/>
      <c r="CV98" s="126"/>
      <c r="CW98" s="126"/>
      <c r="CX98" s="126"/>
      <c r="CY98" s="126"/>
      <c r="CZ98" s="126"/>
      <c r="DA98" s="126"/>
      <c r="DB98" s="126"/>
      <c r="DC98" s="126"/>
      <c r="DD98" s="126"/>
      <c r="DE98" s="126"/>
      <c r="DF98" s="126"/>
      <c r="DG98" s="126"/>
      <c r="DH98" s="126"/>
      <c r="DI98" s="126"/>
      <c r="DJ98" s="126"/>
      <c r="DK98" s="126"/>
      <c r="DL98" s="126"/>
      <c r="DM98" s="126"/>
      <c r="DN98" s="126"/>
      <c r="DO98" s="126"/>
      <c r="DP98" s="126"/>
      <c r="DQ98" s="126"/>
      <c r="DR98" s="126"/>
      <c r="DS98" s="126"/>
      <c r="DT98" s="126"/>
      <c r="DU98" s="126"/>
      <c r="DV98" s="126"/>
      <c r="DW98" s="126"/>
      <c r="DX98" s="126"/>
      <c r="DY98" s="126"/>
      <c r="DZ98" s="126"/>
      <c r="EA98" s="126"/>
      <c r="EB98" s="126"/>
      <c r="EC98" s="126"/>
      <c r="ED98" s="126"/>
      <c r="EE98" s="126"/>
      <c r="EF98" s="126"/>
      <c r="EG98" s="126"/>
    </row>
    <row r="99" spans="26:137" x14ac:dyDescent="0.2"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  <c r="DL99" s="126"/>
      <c r="DM99" s="126"/>
      <c r="DN99" s="126"/>
      <c r="DO99" s="126"/>
      <c r="DP99" s="126"/>
      <c r="DQ99" s="126"/>
      <c r="DR99" s="126"/>
      <c r="DS99" s="126"/>
      <c r="DT99" s="126"/>
      <c r="DU99" s="126"/>
      <c r="DV99" s="126"/>
      <c r="DW99" s="126"/>
      <c r="DX99" s="126"/>
      <c r="DY99" s="126"/>
      <c r="DZ99" s="126"/>
      <c r="EA99" s="126"/>
      <c r="EB99" s="126"/>
      <c r="EC99" s="126"/>
      <c r="ED99" s="126"/>
      <c r="EE99" s="126"/>
      <c r="EF99" s="126"/>
      <c r="EG99" s="126"/>
    </row>
    <row r="100" spans="26:137" x14ac:dyDescent="0.2"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P100" s="126"/>
      <c r="DQ100" s="126"/>
      <c r="DR100" s="126"/>
      <c r="DS100" s="126"/>
      <c r="DT100" s="126"/>
      <c r="DU100" s="126"/>
      <c r="DV100" s="126"/>
      <c r="DW100" s="126"/>
      <c r="DX100" s="126"/>
      <c r="DY100" s="126"/>
      <c r="DZ100" s="126"/>
      <c r="EA100" s="126"/>
      <c r="EB100" s="126"/>
      <c r="EC100" s="126"/>
      <c r="ED100" s="126"/>
      <c r="EE100" s="126"/>
      <c r="EF100" s="126"/>
      <c r="EG100" s="126"/>
    </row>
    <row r="101" spans="26:137" x14ac:dyDescent="0.2"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126"/>
      <c r="CF101" s="126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126"/>
      <c r="DY101" s="126"/>
      <c r="DZ101" s="126"/>
      <c r="EA101" s="126"/>
      <c r="EB101" s="126"/>
      <c r="EC101" s="126"/>
      <c r="ED101" s="126"/>
      <c r="EE101" s="126"/>
      <c r="EF101" s="126"/>
      <c r="EG101" s="126"/>
    </row>
    <row r="102" spans="26:137" x14ac:dyDescent="0.2"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  <c r="DH102" s="126"/>
      <c r="DI102" s="126"/>
      <c r="DJ102" s="126"/>
      <c r="DK102" s="126"/>
      <c r="DL102" s="126"/>
      <c r="DM102" s="126"/>
      <c r="DN102" s="126"/>
      <c r="DO102" s="126"/>
      <c r="DP102" s="126"/>
      <c r="DQ102" s="126"/>
      <c r="DR102" s="126"/>
      <c r="DS102" s="126"/>
      <c r="DT102" s="126"/>
      <c r="DU102" s="126"/>
      <c r="DV102" s="126"/>
      <c r="DW102" s="126"/>
      <c r="DX102" s="126"/>
      <c r="DY102" s="126"/>
      <c r="DZ102" s="126"/>
      <c r="EA102" s="126"/>
      <c r="EB102" s="126"/>
      <c r="EC102" s="126"/>
      <c r="ED102" s="126"/>
      <c r="EE102" s="126"/>
      <c r="EF102" s="126"/>
      <c r="EG102" s="126"/>
    </row>
    <row r="103" spans="26:137" x14ac:dyDescent="0.2"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  <c r="CB103" s="126"/>
      <c r="CC103" s="126"/>
      <c r="CD103" s="126"/>
      <c r="CE103" s="126"/>
      <c r="CF103" s="126"/>
      <c r="CG103" s="126"/>
      <c r="CH103" s="126"/>
      <c r="CI103" s="126"/>
      <c r="CJ103" s="126"/>
      <c r="CK103" s="126"/>
      <c r="CL103" s="126"/>
      <c r="CM103" s="126"/>
      <c r="CN103" s="126"/>
      <c r="CO103" s="126"/>
      <c r="CP103" s="126"/>
      <c r="CQ103" s="126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26"/>
      <c r="DD103" s="126"/>
      <c r="DE103" s="126"/>
      <c r="DF103" s="126"/>
      <c r="DG103" s="126"/>
      <c r="DH103" s="126"/>
      <c r="DI103" s="126"/>
      <c r="DJ103" s="126"/>
      <c r="DK103" s="126"/>
      <c r="DL103" s="126"/>
      <c r="DM103" s="126"/>
      <c r="DN103" s="126"/>
      <c r="DO103" s="126"/>
      <c r="DP103" s="126"/>
      <c r="DQ103" s="126"/>
      <c r="DR103" s="126"/>
      <c r="DS103" s="126"/>
      <c r="DT103" s="126"/>
      <c r="DU103" s="126"/>
      <c r="DV103" s="126"/>
      <c r="DW103" s="126"/>
      <c r="DX103" s="126"/>
      <c r="DY103" s="126"/>
      <c r="DZ103" s="126"/>
      <c r="EA103" s="126"/>
      <c r="EB103" s="126"/>
      <c r="EC103" s="126"/>
      <c r="ED103" s="126"/>
      <c r="EE103" s="126"/>
      <c r="EF103" s="126"/>
      <c r="EG103" s="126"/>
    </row>
    <row r="104" spans="26:137" x14ac:dyDescent="0.2"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26"/>
      <c r="EE104" s="126"/>
      <c r="EF104" s="126"/>
      <c r="EG104" s="126"/>
    </row>
    <row r="105" spans="26:137" x14ac:dyDescent="0.2"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</row>
    <row r="106" spans="26:137" x14ac:dyDescent="0.2"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  <c r="DL106" s="126"/>
      <c r="DM106" s="126"/>
      <c r="DN106" s="126"/>
      <c r="DO106" s="126"/>
      <c r="DP106" s="126"/>
      <c r="DQ106" s="126"/>
      <c r="DR106" s="126"/>
      <c r="DS106" s="126"/>
      <c r="DT106" s="126"/>
      <c r="DU106" s="126"/>
      <c r="DV106" s="126"/>
      <c r="DW106" s="126"/>
      <c r="DX106" s="126"/>
      <c r="DY106" s="126"/>
      <c r="DZ106" s="126"/>
      <c r="EA106" s="126"/>
      <c r="EB106" s="126"/>
      <c r="EC106" s="126"/>
      <c r="ED106" s="126"/>
      <c r="EE106" s="126"/>
      <c r="EF106" s="126"/>
      <c r="EG106" s="126"/>
    </row>
    <row r="107" spans="26:137" x14ac:dyDescent="0.2"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26"/>
      <c r="EE107" s="126"/>
      <c r="EF107" s="126"/>
      <c r="EG107" s="126"/>
    </row>
    <row r="108" spans="26:137" x14ac:dyDescent="0.2"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126"/>
      <c r="DY108" s="126"/>
      <c r="DZ108" s="126"/>
      <c r="EA108" s="126"/>
      <c r="EB108" s="126"/>
      <c r="EC108" s="126"/>
      <c r="ED108" s="126"/>
      <c r="EE108" s="126"/>
      <c r="EF108" s="126"/>
      <c r="EG108" s="126"/>
    </row>
    <row r="109" spans="26:137" x14ac:dyDescent="0.2"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</row>
    <row r="110" spans="26:137" x14ac:dyDescent="0.2"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  <c r="DH110" s="126"/>
      <c r="DI110" s="126"/>
      <c r="DJ110" s="126"/>
      <c r="DK110" s="126"/>
      <c r="DL110" s="126"/>
      <c r="DM110" s="126"/>
      <c r="DN110" s="126"/>
      <c r="DO110" s="126"/>
      <c r="DP110" s="126"/>
      <c r="DQ110" s="126"/>
      <c r="DR110" s="126"/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126"/>
      <c r="ED110" s="126"/>
      <c r="EE110" s="126"/>
      <c r="EF110" s="126"/>
      <c r="EG110" s="126"/>
    </row>
    <row r="111" spans="26:137" x14ac:dyDescent="0.2"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  <c r="CE111" s="126"/>
      <c r="CF111" s="126"/>
      <c r="CG111" s="126"/>
      <c r="CH111" s="126"/>
      <c r="CI111" s="126"/>
      <c r="CJ111" s="126"/>
      <c r="CK111" s="126"/>
      <c r="CL111" s="126"/>
      <c r="CM111" s="126"/>
      <c r="CN111" s="126"/>
      <c r="CO111" s="126"/>
      <c r="CP111" s="126"/>
      <c r="CQ111" s="126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26"/>
      <c r="DD111" s="126"/>
      <c r="DE111" s="126"/>
      <c r="DF111" s="126"/>
      <c r="DG111" s="126"/>
      <c r="DH111" s="126"/>
      <c r="DI111" s="126"/>
      <c r="DJ111" s="126"/>
      <c r="DK111" s="126"/>
      <c r="DL111" s="126"/>
      <c r="DM111" s="126"/>
      <c r="DN111" s="126"/>
      <c r="DO111" s="126"/>
      <c r="DP111" s="126"/>
      <c r="DQ111" s="126"/>
      <c r="DR111" s="126"/>
      <c r="DS111" s="126"/>
      <c r="DT111" s="126"/>
      <c r="DU111" s="126"/>
      <c r="DV111" s="126"/>
      <c r="DW111" s="126"/>
      <c r="DX111" s="126"/>
      <c r="DY111" s="126"/>
      <c r="DZ111" s="126"/>
      <c r="EA111" s="126"/>
      <c r="EB111" s="126"/>
      <c r="EC111" s="126"/>
      <c r="ED111" s="126"/>
      <c r="EE111" s="126"/>
      <c r="EF111" s="126"/>
      <c r="EG111" s="126"/>
    </row>
    <row r="112" spans="26:137" x14ac:dyDescent="0.2"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  <c r="CE112" s="126"/>
      <c r="CF112" s="126"/>
      <c r="CG112" s="126"/>
      <c r="CH112" s="126"/>
      <c r="CI112" s="126"/>
      <c r="CJ112" s="126"/>
      <c r="CK112" s="126"/>
      <c r="CL112" s="126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  <c r="DH112" s="126"/>
      <c r="DI112" s="126"/>
      <c r="DJ112" s="126"/>
      <c r="DK112" s="126"/>
      <c r="DL112" s="126"/>
      <c r="DM112" s="126"/>
      <c r="DN112" s="126"/>
      <c r="DO112" s="126"/>
      <c r="DP112" s="126"/>
      <c r="DQ112" s="126"/>
      <c r="DR112" s="126"/>
      <c r="DS112" s="126"/>
      <c r="DT112" s="126"/>
      <c r="DU112" s="126"/>
      <c r="DV112" s="126"/>
      <c r="DW112" s="126"/>
      <c r="DX112" s="126"/>
      <c r="DY112" s="126"/>
      <c r="DZ112" s="126"/>
      <c r="EA112" s="126"/>
      <c r="EB112" s="126"/>
      <c r="EC112" s="126"/>
      <c r="ED112" s="126"/>
      <c r="EE112" s="126"/>
      <c r="EF112" s="126"/>
      <c r="EG112" s="126"/>
    </row>
    <row r="113" spans="26:137" x14ac:dyDescent="0.2"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6"/>
      <c r="BW113" s="126"/>
      <c r="BX113" s="126"/>
      <c r="BY113" s="126"/>
      <c r="BZ113" s="126"/>
      <c r="CA113" s="126"/>
      <c r="CB113" s="126"/>
      <c r="CC113" s="126"/>
      <c r="CD113" s="126"/>
      <c r="CE113" s="126"/>
      <c r="CF113" s="126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  <c r="DL113" s="126"/>
      <c r="DM113" s="126"/>
      <c r="DN113" s="126"/>
      <c r="DO113" s="126"/>
      <c r="DP113" s="126"/>
      <c r="DQ113" s="126"/>
      <c r="DR113" s="126"/>
      <c r="DS113" s="126"/>
      <c r="DT113" s="126"/>
      <c r="DU113" s="126"/>
      <c r="DV113" s="126"/>
      <c r="DW113" s="126"/>
      <c r="DX113" s="126"/>
      <c r="DY113" s="126"/>
      <c r="DZ113" s="126"/>
      <c r="EA113" s="126"/>
      <c r="EB113" s="126"/>
      <c r="EC113" s="126"/>
      <c r="ED113" s="126"/>
      <c r="EE113" s="126"/>
      <c r="EF113" s="126"/>
      <c r="EG113" s="126"/>
    </row>
    <row r="114" spans="26:137" x14ac:dyDescent="0.2"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U114" s="126"/>
      <c r="BV114" s="126"/>
      <c r="BW114" s="126"/>
      <c r="BX114" s="126"/>
      <c r="BY114" s="126"/>
      <c r="BZ114" s="126"/>
      <c r="CA114" s="126"/>
      <c r="CB114" s="126"/>
      <c r="CC114" s="126"/>
      <c r="CD114" s="126"/>
      <c r="CE114" s="126"/>
      <c r="CF114" s="126"/>
      <c r="CG114" s="126"/>
      <c r="CH114" s="126"/>
      <c r="CI114" s="126"/>
      <c r="CJ114" s="126"/>
      <c r="CK114" s="126"/>
      <c r="CL114" s="126"/>
      <c r="CM114" s="126"/>
      <c r="CN114" s="126"/>
      <c r="CO114" s="126"/>
      <c r="CP114" s="126"/>
      <c r="CQ114" s="126"/>
      <c r="CR114" s="126"/>
      <c r="CS114" s="126"/>
      <c r="CT114" s="126"/>
      <c r="CU114" s="126"/>
      <c r="CV114" s="126"/>
      <c r="CW114" s="126"/>
      <c r="CX114" s="126"/>
      <c r="CY114" s="126"/>
      <c r="CZ114" s="126"/>
      <c r="DA114" s="126"/>
      <c r="DB114" s="126"/>
      <c r="DC114" s="126"/>
      <c r="DD114" s="126"/>
      <c r="DE114" s="126"/>
      <c r="DF114" s="126"/>
      <c r="DG114" s="126"/>
      <c r="DH114" s="126"/>
      <c r="DI114" s="126"/>
      <c r="DJ114" s="126"/>
      <c r="DK114" s="126"/>
      <c r="DL114" s="126"/>
      <c r="DM114" s="126"/>
      <c r="DN114" s="126"/>
      <c r="DO114" s="126"/>
      <c r="DP114" s="126"/>
      <c r="DQ114" s="126"/>
      <c r="DR114" s="126"/>
      <c r="DS114" s="126"/>
      <c r="DT114" s="126"/>
      <c r="DU114" s="126"/>
      <c r="DV114" s="126"/>
      <c r="DW114" s="126"/>
      <c r="DX114" s="126"/>
      <c r="DY114" s="126"/>
      <c r="DZ114" s="126"/>
      <c r="EA114" s="126"/>
      <c r="EB114" s="126"/>
      <c r="EC114" s="126"/>
      <c r="ED114" s="126"/>
      <c r="EE114" s="126"/>
      <c r="EF114" s="126"/>
      <c r="EG114" s="126"/>
    </row>
    <row r="115" spans="26:137" x14ac:dyDescent="0.2"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  <c r="CC115" s="126"/>
      <c r="CD115" s="126"/>
      <c r="CE115" s="126"/>
      <c r="CF115" s="126"/>
      <c r="CG115" s="126"/>
      <c r="CH115" s="126"/>
      <c r="CI115" s="126"/>
      <c r="CJ115" s="126"/>
      <c r="CK115" s="126"/>
      <c r="CL115" s="126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  <c r="DH115" s="126"/>
      <c r="DI115" s="126"/>
      <c r="DJ115" s="126"/>
      <c r="DK115" s="126"/>
      <c r="DL115" s="126"/>
      <c r="DM115" s="126"/>
      <c r="DN115" s="126"/>
      <c r="DO115" s="126"/>
      <c r="DP115" s="126"/>
      <c r="DQ115" s="126"/>
      <c r="DR115" s="126"/>
      <c r="DS115" s="126"/>
      <c r="DT115" s="126"/>
      <c r="DU115" s="126"/>
      <c r="DV115" s="126"/>
      <c r="DW115" s="126"/>
      <c r="DX115" s="126"/>
      <c r="DY115" s="126"/>
      <c r="DZ115" s="126"/>
      <c r="EA115" s="126"/>
      <c r="EB115" s="126"/>
      <c r="EC115" s="126"/>
      <c r="ED115" s="126"/>
      <c r="EE115" s="126"/>
      <c r="EF115" s="126"/>
      <c r="EG115" s="126"/>
    </row>
    <row r="116" spans="26:137" x14ac:dyDescent="0.2"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  <c r="CC116" s="126"/>
      <c r="CD116" s="126"/>
      <c r="CE116" s="126"/>
      <c r="CF116" s="126"/>
      <c r="CG116" s="126"/>
      <c r="CH116" s="126"/>
      <c r="CI116" s="126"/>
      <c r="CJ116" s="126"/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26"/>
      <c r="CW116" s="126"/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  <c r="DH116" s="126"/>
      <c r="DI116" s="126"/>
      <c r="DJ116" s="126"/>
      <c r="DK116" s="126"/>
      <c r="DL116" s="126"/>
      <c r="DM116" s="126"/>
      <c r="DN116" s="126"/>
      <c r="DO116" s="126"/>
      <c r="DP116" s="126"/>
      <c r="DQ116" s="126"/>
      <c r="DR116" s="126"/>
      <c r="DS116" s="126"/>
      <c r="DT116" s="126"/>
      <c r="DU116" s="126"/>
      <c r="DV116" s="126"/>
      <c r="DW116" s="126"/>
      <c r="DX116" s="126"/>
      <c r="DY116" s="126"/>
      <c r="DZ116" s="126"/>
      <c r="EA116" s="126"/>
      <c r="EB116" s="126"/>
      <c r="EC116" s="126"/>
      <c r="ED116" s="126"/>
      <c r="EE116" s="126"/>
      <c r="EF116" s="126"/>
      <c r="EG116" s="126"/>
    </row>
    <row r="117" spans="26:137" x14ac:dyDescent="0.2"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</row>
    <row r="118" spans="26:137" x14ac:dyDescent="0.2"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6"/>
      <c r="DN118" s="126"/>
      <c r="DO118" s="126"/>
      <c r="DP118" s="126"/>
      <c r="DQ118" s="126"/>
      <c r="DR118" s="126"/>
      <c r="DS118" s="126"/>
      <c r="DT118" s="126"/>
      <c r="DU118" s="126"/>
      <c r="DV118" s="126"/>
      <c r="DW118" s="126"/>
      <c r="DX118" s="126"/>
      <c r="DY118" s="126"/>
      <c r="DZ118" s="126"/>
      <c r="EA118" s="126"/>
      <c r="EB118" s="126"/>
      <c r="EC118" s="126"/>
      <c r="ED118" s="126"/>
      <c r="EE118" s="126"/>
      <c r="EF118" s="126"/>
      <c r="EG118" s="126"/>
    </row>
    <row r="119" spans="26:137" x14ac:dyDescent="0.2"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  <c r="DH119" s="126"/>
      <c r="DI119" s="126"/>
      <c r="DJ119" s="126"/>
      <c r="DK119" s="126"/>
      <c r="DL119" s="126"/>
      <c r="DM119" s="126"/>
      <c r="DN119" s="126"/>
      <c r="DO119" s="126"/>
      <c r="DP119" s="126"/>
      <c r="DQ119" s="126"/>
      <c r="DR119" s="126"/>
      <c r="DS119" s="126"/>
      <c r="DT119" s="126"/>
      <c r="DU119" s="126"/>
      <c r="DV119" s="126"/>
      <c r="DW119" s="126"/>
      <c r="DX119" s="126"/>
      <c r="DY119" s="126"/>
      <c r="DZ119" s="126"/>
      <c r="EA119" s="126"/>
      <c r="EB119" s="126"/>
      <c r="EC119" s="126"/>
      <c r="ED119" s="126"/>
      <c r="EE119" s="126"/>
      <c r="EF119" s="126"/>
      <c r="EG119" s="126"/>
    </row>
    <row r="120" spans="26:137" x14ac:dyDescent="0.2"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  <c r="DH120" s="126"/>
      <c r="DI120" s="126"/>
      <c r="DJ120" s="126"/>
      <c r="DK120" s="126"/>
      <c r="DL120" s="126"/>
      <c r="DM120" s="126"/>
      <c r="DN120" s="126"/>
      <c r="DO120" s="126"/>
      <c r="DP120" s="126"/>
      <c r="DQ120" s="12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  <c r="EC120" s="126"/>
      <c r="ED120" s="126"/>
      <c r="EE120" s="126"/>
      <c r="EF120" s="126"/>
      <c r="EG120" s="126"/>
    </row>
    <row r="121" spans="26:137" x14ac:dyDescent="0.2"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</row>
    <row r="122" spans="26:137" x14ac:dyDescent="0.2"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  <c r="DH122" s="126"/>
      <c r="DI122" s="126"/>
      <c r="DJ122" s="126"/>
      <c r="DK122" s="126"/>
      <c r="DL122" s="126"/>
      <c r="DM122" s="126"/>
      <c r="DN122" s="126"/>
      <c r="DO122" s="126"/>
      <c r="DP122" s="126"/>
      <c r="DQ122" s="126"/>
      <c r="DR122" s="126"/>
      <c r="DS122" s="126"/>
      <c r="DT122" s="126"/>
      <c r="DU122" s="126"/>
      <c r="DV122" s="126"/>
      <c r="DW122" s="126"/>
      <c r="DX122" s="126"/>
      <c r="DY122" s="126"/>
      <c r="DZ122" s="126"/>
      <c r="EA122" s="126"/>
      <c r="EB122" s="126"/>
      <c r="EC122" s="126"/>
      <c r="ED122" s="126"/>
      <c r="EE122" s="126"/>
      <c r="EF122" s="126"/>
      <c r="EG122" s="126"/>
    </row>
    <row r="123" spans="26:137" x14ac:dyDescent="0.2"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6"/>
      <c r="DN123" s="126"/>
      <c r="DO123" s="126"/>
      <c r="DP123" s="126"/>
      <c r="DQ123" s="126"/>
      <c r="DR123" s="126"/>
      <c r="DS123" s="126"/>
      <c r="DT123" s="126"/>
      <c r="DU123" s="126"/>
      <c r="DV123" s="126"/>
      <c r="DW123" s="126"/>
      <c r="DX123" s="126"/>
      <c r="DY123" s="126"/>
      <c r="DZ123" s="126"/>
      <c r="EA123" s="126"/>
      <c r="EB123" s="126"/>
      <c r="EC123" s="126"/>
      <c r="ED123" s="126"/>
      <c r="EE123" s="126"/>
      <c r="EF123" s="126"/>
      <c r="EG123" s="126"/>
    </row>
    <row r="124" spans="26:137" x14ac:dyDescent="0.2"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</row>
    <row r="125" spans="26:137" x14ac:dyDescent="0.2"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126"/>
      <c r="DV125" s="126"/>
      <c r="DW125" s="126"/>
      <c r="DX125" s="126"/>
      <c r="DY125" s="126"/>
      <c r="DZ125" s="126"/>
      <c r="EA125" s="126"/>
      <c r="EB125" s="126"/>
      <c r="EC125" s="126"/>
      <c r="ED125" s="126"/>
      <c r="EE125" s="126"/>
      <c r="EF125" s="126"/>
      <c r="EG125" s="126"/>
    </row>
    <row r="126" spans="26:137" x14ac:dyDescent="0.2"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6"/>
      <c r="DN126" s="126"/>
      <c r="DO126" s="126"/>
      <c r="DP126" s="126"/>
      <c r="DQ126" s="126"/>
      <c r="DR126" s="126"/>
      <c r="DS126" s="126"/>
      <c r="DT126" s="126"/>
      <c r="DU126" s="126"/>
      <c r="DV126" s="126"/>
      <c r="DW126" s="126"/>
      <c r="DX126" s="126"/>
      <c r="DY126" s="126"/>
      <c r="DZ126" s="126"/>
      <c r="EA126" s="126"/>
      <c r="EB126" s="126"/>
      <c r="EC126" s="126"/>
      <c r="ED126" s="126"/>
      <c r="EE126" s="126"/>
      <c r="EF126" s="126"/>
      <c r="EG126" s="126"/>
    </row>
    <row r="127" spans="26:137" x14ac:dyDescent="0.2"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6"/>
      <c r="DQ127" s="126"/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6"/>
      <c r="EE127" s="126"/>
      <c r="EF127" s="126"/>
      <c r="EG127" s="126"/>
    </row>
    <row r="128" spans="26:137" x14ac:dyDescent="0.2"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  <c r="DH128" s="126"/>
      <c r="DI128" s="126"/>
      <c r="DJ128" s="126"/>
      <c r="DK128" s="126"/>
      <c r="DL128" s="126"/>
      <c r="DM128" s="126"/>
      <c r="DN128" s="126"/>
      <c r="DO128" s="126"/>
      <c r="DP128" s="126"/>
      <c r="DQ128" s="126"/>
      <c r="DR128" s="126"/>
      <c r="DS128" s="126"/>
      <c r="DT128" s="126"/>
      <c r="DU128" s="126"/>
      <c r="DV128" s="126"/>
      <c r="DW128" s="126"/>
      <c r="DX128" s="126"/>
      <c r="DY128" s="126"/>
      <c r="DZ128" s="126"/>
      <c r="EA128" s="126"/>
      <c r="EB128" s="126"/>
      <c r="EC128" s="126"/>
      <c r="ED128" s="126"/>
      <c r="EE128" s="126"/>
      <c r="EF128" s="126"/>
      <c r="EG128" s="126"/>
    </row>
    <row r="129" spans="26:137" x14ac:dyDescent="0.2"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6"/>
      <c r="DN129" s="126"/>
      <c r="DO129" s="126"/>
      <c r="DP129" s="126"/>
      <c r="DQ129" s="126"/>
      <c r="DR129" s="126"/>
      <c r="DS129" s="126"/>
      <c r="DT129" s="126"/>
      <c r="DU129" s="126"/>
      <c r="DV129" s="126"/>
      <c r="DW129" s="126"/>
      <c r="DX129" s="126"/>
      <c r="DY129" s="126"/>
      <c r="DZ129" s="126"/>
      <c r="EA129" s="126"/>
      <c r="EB129" s="126"/>
      <c r="EC129" s="126"/>
      <c r="ED129" s="126"/>
      <c r="EE129" s="126"/>
      <c r="EF129" s="126"/>
      <c r="EG129" s="126"/>
    </row>
    <row r="130" spans="26:137" x14ac:dyDescent="0.2"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6"/>
      <c r="DN130" s="126"/>
      <c r="DO130" s="126"/>
      <c r="DP130" s="126"/>
      <c r="DQ130" s="126"/>
      <c r="DR130" s="126"/>
      <c r="DS130" s="126"/>
      <c r="DT130" s="126"/>
      <c r="DU130" s="126"/>
      <c r="DV130" s="126"/>
      <c r="DW130" s="126"/>
      <c r="DX130" s="126"/>
      <c r="DY130" s="126"/>
      <c r="DZ130" s="126"/>
      <c r="EA130" s="126"/>
      <c r="EB130" s="126"/>
      <c r="EC130" s="126"/>
      <c r="ED130" s="126"/>
      <c r="EE130" s="126"/>
      <c r="EF130" s="126"/>
      <c r="EG130" s="126"/>
    </row>
    <row r="131" spans="26:137" x14ac:dyDescent="0.2"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6"/>
      <c r="DF131" s="126"/>
      <c r="DG131" s="126"/>
      <c r="DH131" s="126"/>
      <c r="DI131" s="126"/>
      <c r="DJ131" s="126"/>
      <c r="DK131" s="126"/>
      <c r="DL131" s="126"/>
      <c r="DM131" s="126"/>
      <c r="DN131" s="126"/>
      <c r="DO131" s="126"/>
      <c r="DP131" s="126"/>
      <c r="DQ131" s="126"/>
      <c r="DR131" s="126"/>
      <c r="DS131" s="126"/>
      <c r="DT131" s="126"/>
      <c r="DU131" s="126"/>
      <c r="DV131" s="126"/>
      <c r="DW131" s="126"/>
      <c r="DX131" s="126"/>
      <c r="DY131" s="126"/>
      <c r="DZ131" s="126"/>
      <c r="EA131" s="126"/>
      <c r="EB131" s="126"/>
      <c r="EC131" s="126"/>
      <c r="ED131" s="126"/>
      <c r="EE131" s="126"/>
      <c r="EF131" s="126"/>
      <c r="EG131" s="126"/>
    </row>
    <row r="132" spans="26:137" x14ac:dyDescent="0.2"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6"/>
      <c r="CL132" s="126"/>
      <c r="CM132" s="126"/>
      <c r="CN132" s="126"/>
      <c r="CO132" s="126"/>
      <c r="CP132" s="126"/>
      <c r="CQ132" s="126"/>
      <c r="CR132" s="126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  <c r="DF132" s="126"/>
      <c r="DG132" s="126"/>
      <c r="DH132" s="126"/>
      <c r="DI132" s="126"/>
      <c r="DJ132" s="126"/>
      <c r="DK132" s="126"/>
      <c r="DL132" s="126"/>
      <c r="DM132" s="126"/>
      <c r="DN132" s="126"/>
      <c r="DO132" s="126"/>
      <c r="DP132" s="126"/>
      <c r="DQ132" s="126"/>
      <c r="DR132" s="126"/>
      <c r="DS132" s="126"/>
      <c r="DT132" s="126"/>
      <c r="DU132" s="126"/>
      <c r="DV132" s="126"/>
      <c r="DW132" s="126"/>
      <c r="DX132" s="126"/>
      <c r="DY132" s="126"/>
      <c r="DZ132" s="126"/>
      <c r="EA132" s="126"/>
      <c r="EB132" s="126"/>
      <c r="EC132" s="126"/>
      <c r="ED132" s="126"/>
      <c r="EE132" s="126"/>
      <c r="EF132" s="126"/>
      <c r="EG132" s="126"/>
    </row>
    <row r="133" spans="26:137" x14ac:dyDescent="0.2"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  <c r="DF133" s="126"/>
      <c r="DG133" s="126"/>
      <c r="DH133" s="126"/>
      <c r="DI133" s="126"/>
      <c r="DJ133" s="126"/>
      <c r="DK133" s="126"/>
      <c r="DL133" s="126"/>
      <c r="DM133" s="126"/>
      <c r="DN133" s="126"/>
      <c r="DO133" s="126"/>
      <c r="DP133" s="126"/>
      <c r="DQ133" s="126"/>
      <c r="DR133" s="126"/>
      <c r="DS133" s="126"/>
      <c r="DT133" s="126"/>
      <c r="DU133" s="126"/>
      <c r="DV133" s="126"/>
      <c r="DW133" s="126"/>
      <c r="DX133" s="126"/>
      <c r="DY133" s="126"/>
      <c r="DZ133" s="126"/>
      <c r="EA133" s="126"/>
      <c r="EB133" s="126"/>
      <c r="EC133" s="126"/>
      <c r="ED133" s="126"/>
      <c r="EE133" s="126"/>
      <c r="EF133" s="126"/>
      <c r="EG133" s="126"/>
    </row>
    <row r="134" spans="26:137" x14ac:dyDescent="0.2"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6"/>
      <c r="CL134" s="126"/>
      <c r="CM134" s="126"/>
      <c r="CN134" s="126"/>
      <c r="CO134" s="126"/>
      <c r="CP134" s="126"/>
      <c r="CQ134" s="126"/>
      <c r="CR134" s="126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  <c r="DF134" s="126"/>
      <c r="DG134" s="126"/>
      <c r="DH134" s="126"/>
      <c r="DI134" s="126"/>
      <c r="DJ134" s="126"/>
      <c r="DK134" s="126"/>
      <c r="DL134" s="126"/>
      <c r="DM134" s="126"/>
      <c r="DN134" s="126"/>
      <c r="DO134" s="126"/>
      <c r="DP134" s="126"/>
      <c r="DQ134" s="126"/>
      <c r="DR134" s="126"/>
      <c r="DS134" s="126"/>
      <c r="DT134" s="126"/>
      <c r="DU134" s="126"/>
      <c r="DV134" s="126"/>
      <c r="DW134" s="126"/>
      <c r="DX134" s="126"/>
      <c r="DY134" s="126"/>
      <c r="DZ134" s="126"/>
      <c r="EA134" s="126"/>
      <c r="EB134" s="126"/>
      <c r="EC134" s="126"/>
      <c r="ED134" s="126"/>
      <c r="EE134" s="126"/>
      <c r="EF134" s="126"/>
      <c r="EG134" s="126"/>
    </row>
    <row r="135" spans="26:137" x14ac:dyDescent="0.2"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</row>
    <row r="136" spans="26:137" x14ac:dyDescent="0.2"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  <c r="BV136" s="126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6"/>
      <c r="CL136" s="126"/>
      <c r="CM136" s="126"/>
      <c r="CN136" s="126"/>
      <c r="CO136" s="126"/>
      <c r="CP136" s="126"/>
      <c r="CQ136" s="126"/>
      <c r="CR136" s="126"/>
      <c r="CS136" s="126"/>
      <c r="CT136" s="126"/>
      <c r="CU136" s="126"/>
      <c r="CV136" s="126"/>
      <c r="CW136" s="126"/>
      <c r="CX136" s="126"/>
      <c r="CY136" s="126"/>
      <c r="CZ136" s="126"/>
      <c r="DA136" s="126"/>
      <c r="DB136" s="126"/>
      <c r="DC136" s="126"/>
      <c r="DD136" s="126"/>
      <c r="DE136" s="126"/>
      <c r="DF136" s="126"/>
      <c r="DG136" s="126"/>
      <c r="DH136" s="126"/>
      <c r="DI136" s="126"/>
      <c r="DJ136" s="126"/>
      <c r="DK136" s="126"/>
      <c r="DL136" s="126"/>
      <c r="DM136" s="126"/>
      <c r="DN136" s="126"/>
      <c r="DO136" s="126"/>
      <c r="DP136" s="126"/>
      <c r="DQ136" s="126"/>
      <c r="DR136" s="126"/>
      <c r="DS136" s="126"/>
      <c r="DT136" s="126"/>
      <c r="DU136" s="126"/>
      <c r="DV136" s="126"/>
      <c r="DW136" s="126"/>
      <c r="DX136" s="126"/>
      <c r="DY136" s="126"/>
      <c r="DZ136" s="126"/>
      <c r="EA136" s="126"/>
      <c r="EB136" s="126"/>
      <c r="EC136" s="126"/>
      <c r="ED136" s="126"/>
      <c r="EE136" s="126"/>
      <c r="EF136" s="126"/>
      <c r="EG136" s="126"/>
    </row>
    <row r="137" spans="26:137" x14ac:dyDescent="0.2"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126"/>
      <c r="CV137" s="126"/>
      <c r="CW137" s="126"/>
      <c r="CX137" s="126"/>
      <c r="CY137" s="126"/>
      <c r="CZ137" s="126"/>
      <c r="DA137" s="126"/>
      <c r="DB137" s="126"/>
      <c r="DC137" s="126"/>
      <c r="DD137" s="126"/>
      <c r="DE137" s="126"/>
      <c r="DF137" s="126"/>
      <c r="DG137" s="126"/>
      <c r="DH137" s="126"/>
      <c r="DI137" s="126"/>
      <c r="DJ137" s="126"/>
      <c r="DK137" s="126"/>
      <c r="DL137" s="126"/>
      <c r="DM137" s="126"/>
      <c r="DN137" s="126"/>
      <c r="DO137" s="126"/>
      <c r="DP137" s="126"/>
      <c r="DQ137" s="126"/>
      <c r="DR137" s="126"/>
      <c r="DS137" s="126"/>
      <c r="DT137" s="126"/>
      <c r="DU137" s="126"/>
      <c r="DV137" s="126"/>
      <c r="DW137" s="126"/>
      <c r="DX137" s="126"/>
      <c r="DY137" s="126"/>
      <c r="DZ137" s="126"/>
      <c r="EA137" s="126"/>
      <c r="EB137" s="126"/>
      <c r="EC137" s="126"/>
      <c r="ED137" s="126"/>
      <c r="EE137" s="126"/>
      <c r="EF137" s="126"/>
      <c r="EG137" s="126"/>
    </row>
    <row r="138" spans="26:137" x14ac:dyDescent="0.2"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126"/>
      <c r="CS138" s="126"/>
      <c r="CT138" s="126"/>
      <c r="CU138" s="126"/>
      <c r="CV138" s="126"/>
      <c r="CW138" s="126"/>
      <c r="CX138" s="126"/>
      <c r="CY138" s="126"/>
      <c r="CZ138" s="126"/>
      <c r="DA138" s="126"/>
      <c r="DB138" s="126"/>
      <c r="DC138" s="126"/>
      <c r="DD138" s="126"/>
      <c r="DE138" s="126"/>
      <c r="DF138" s="126"/>
      <c r="DG138" s="126"/>
      <c r="DH138" s="126"/>
      <c r="DI138" s="126"/>
      <c r="DJ138" s="126"/>
      <c r="DK138" s="126"/>
      <c r="DL138" s="126"/>
      <c r="DM138" s="126"/>
      <c r="DN138" s="126"/>
      <c r="DO138" s="126"/>
      <c r="DP138" s="126"/>
      <c r="DQ138" s="126"/>
      <c r="DR138" s="126"/>
      <c r="DS138" s="126"/>
      <c r="DT138" s="126"/>
      <c r="DU138" s="126"/>
      <c r="DV138" s="126"/>
      <c r="DW138" s="126"/>
      <c r="DX138" s="126"/>
      <c r="DY138" s="126"/>
      <c r="DZ138" s="126"/>
      <c r="EA138" s="126"/>
      <c r="EB138" s="126"/>
      <c r="EC138" s="126"/>
      <c r="ED138" s="126"/>
      <c r="EE138" s="126"/>
      <c r="EF138" s="126"/>
      <c r="EG138" s="126"/>
    </row>
    <row r="139" spans="26:137" x14ac:dyDescent="0.2"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26"/>
      <c r="CM139" s="126"/>
      <c r="CN139" s="126"/>
      <c r="CO139" s="126"/>
      <c r="CP139" s="126"/>
      <c r="CQ139" s="126"/>
      <c r="CR139" s="126"/>
      <c r="CS139" s="126"/>
      <c r="CT139" s="126"/>
      <c r="CU139" s="126"/>
      <c r="CV139" s="126"/>
      <c r="CW139" s="126"/>
      <c r="CX139" s="126"/>
      <c r="CY139" s="126"/>
      <c r="CZ139" s="126"/>
      <c r="DA139" s="126"/>
      <c r="DB139" s="126"/>
      <c r="DC139" s="126"/>
      <c r="DD139" s="126"/>
      <c r="DE139" s="126"/>
      <c r="DF139" s="126"/>
      <c r="DG139" s="126"/>
      <c r="DH139" s="126"/>
      <c r="DI139" s="126"/>
      <c r="DJ139" s="126"/>
      <c r="DK139" s="126"/>
      <c r="DL139" s="126"/>
      <c r="DM139" s="126"/>
      <c r="DN139" s="126"/>
      <c r="DO139" s="126"/>
      <c r="DP139" s="126"/>
      <c r="DQ139" s="126"/>
      <c r="DR139" s="126"/>
      <c r="DS139" s="126"/>
      <c r="DT139" s="126"/>
      <c r="DU139" s="126"/>
      <c r="DV139" s="126"/>
      <c r="DW139" s="126"/>
      <c r="DX139" s="126"/>
      <c r="DY139" s="126"/>
      <c r="DZ139" s="126"/>
      <c r="EA139" s="126"/>
      <c r="EB139" s="126"/>
      <c r="EC139" s="126"/>
      <c r="ED139" s="126"/>
      <c r="EE139" s="126"/>
      <c r="EF139" s="126"/>
      <c r="EG139" s="126"/>
    </row>
    <row r="140" spans="26:137" x14ac:dyDescent="0.2"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6"/>
      <c r="CL140" s="126"/>
      <c r="CM140" s="126"/>
      <c r="CN140" s="126"/>
      <c r="CO140" s="126"/>
      <c r="CP140" s="126"/>
      <c r="CQ140" s="126"/>
      <c r="CR140" s="126"/>
      <c r="CS140" s="126"/>
      <c r="CT140" s="126"/>
      <c r="CU140" s="126"/>
      <c r="CV140" s="126"/>
      <c r="CW140" s="126"/>
      <c r="CX140" s="126"/>
      <c r="CY140" s="126"/>
      <c r="CZ140" s="126"/>
      <c r="DA140" s="126"/>
      <c r="DB140" s="126"/>
      <c r="DC140" s="126"/>
      <c r="DD140" s="126"/>
      <c r="DE140" s="126"/>
      <c r="DF140" s="126"/>
      <c r="DG140" s="126"/>
      <c r="DH140" s="126"/>
      <c r="DI140" s="126"/>
      <c r="DJ140" s="126"/>
      <c r="DK140" s="126"/>
      <c r="DL140" s="126"/>
      <c r="DM140" s="126"/>
      <c r="DN140" s="126"/>
      <c r="DO140" s="126"/>
      <c r="DP140" s="126"/>
      <c r="DQ140" s="126"/>
      <c r="DR140" s="126"/>
      <c r="DS140" s="126"/>
      <c r="DT140" s="126"/>
      <c r="DU140" s="126"/>
      <c r="DV140" s="126"/>
      <c r="DW140" s="126"/>
      <c r="DX140" s="126"/>
      <c r="DY140" s="126"/>
      <c r="DZ140" s="126"/>
      <c r="EA140" s="126"/>
      <c r="EB140" s="126"/>
      <c r="EC140" s="126"/>
      <c r="ED140" s="126"/>
      <c r="EE140" s="126"/>
      <c r="EF140" s="126"/>
      <c r="EG140" s="126"/>
    </row>
    <row r="141" spans="26:137" x14ac:dyDescent="0.2"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126"/>
      <c r="CS141" s="126"/>
      <c r="CT141" s="126"/>
      <c r="CU141" s="126"/>
      <c r="CV141" s="126"/>
      <c r="CW141" s="126"/>
      <c r="CX141" s="126"/>
      <c r="CY141" s="126"/>
      <c r="CZ141" s="126"/>
      <c r="DA141" s="126"/>
      <c r="DB141" s="126"/>
      <c r="DC141" s="126"/>
      <c r="DD141" s="126"/>
      <c r="DE141" s="126"/>
      <c r="DF141" s="126"/>
      <c r="DG141" s="126"/>
      <c r="DH141" s="126"/>
      <c r="DI141" s="126"/>
      <c r="DJ141" s="126"/>
      <c r="DK141" s="126"/>
      <c r="DL141" s="126"/>
      <c r="DM141" s="126"/>
      <c r="DN141" s="126"/>
      <c r="DO141" s="126"/>
      <c r="DP141" s="126"/>
      <c r="DQ141" s="126"/>
      <c r="DR141" s="126"/>
      <c r="DS141" s="126"/>
      <c r="DT141" s="126"/>
      <c r="DU141" s="126"/>
      <c r="DV141" s="126"/>
      <c r="DW141" s="126"/>
      <c r="DX141" s="126"/>
      <c r="DY141" s="126"/>
      <c r="DZ141" s="126"/>
      <c r="EA141" s="126"/>
      <c r="EB141" s="126"/>
      <c r="EC141" s="126"/>
      <c r="ED141" s="126"/>
      <c r="EE141" s="126"/>
      <c r="EF141" s="126"/>
      <c r="EG141" s="126"/>
    </row>
    <row r="142" spans="26:137" x14ac:dyDescent="0.2"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126"/>
      <c r="CL142" s="126"/>
      <c r="CM142" s="126"/>
      <c r="CN142" s="126"/>
      <c r="CO142" s="126"/>
      <c r="CP142" s="126"/>
      <c r="CQ142" s="126"/>
      <c r="CR142" s="126"/>
      <c r="CS142" s="126"/>
      <c r="CT142" s="126"/>
      <c r="CU142" s="126"/>
      <c r="CV142" s="126"/>
      <c r="CW142" s="126"/>
      <c r="CX142" s="126"/>
      <c r="CY142" s="126"/>
      <c r="CZ142" s="126"/>
      <c r="DA142" s="126"/>
      <c r="DB142" s="126"/>
      <c r="DC142" s="126"/>
      <c r="DD142" s="126"/>
      <c r="DE142" s="126"/>
      <c r="DF142" s="126"/>
      <c r="DG142" s="126"/>
      <c r="DH142" s="126"/>
      <c r="DI142" s="126"/>
      <c r="DJ142" s="126"/>
      <c r="DK142" s="126"/>
      <c r="DL142" s="126"/>
      <c r="DM142" s="126"/>
      <c r="DN142" s="126"/>
      <c r="DO142" s="126"/>
      <c r="DP142" s="126"/>
      <c r="DQ142" s="126"/>
      <c r="DR142" s="126"/>
      <c r="DS142" s="126"/>
      <c r="DT142" s="126"/>
      <c r="DU142" s="126"/>
      <c r="DV142" s="126"/>
      <c r="DW142" s="126"/>
      <c r="DX142" s="126"/>
      <c r="DY142" s="126"/>
      <c r="DZ142" s="126"/>
      <c r="EA142" s="126"/>
      <c r="EB142" s="126"/>
      <c r="EC142" s="126"/>
      <c r="ED142" s="126"/>
      <c r="EE142" s="126"/>
      <c r="EF142" s="126"/>
      <c r="EG142" s="126"/>
    </row>
    <row r="143" spans="26:137" x14ac:dyDescent="0.2"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  <c r="CC143" s="126"/>
      <c r="CD143" s="126"/>
      <c r="CE143" s="126"/>
      <c r="CF143" s="126"/>
      <c r="CG143" s="126"/>
      <c r="CH143" s="126"/>
      <c r="CI143" s="126"/>
      <c r="CJ143" s="126"/>
      <c r="CK143" s="126"/>
      <c r="CL143" s="126"/>
      <c r="CM143" s="126"/>
      <c r="CN143" s="126"/>
      <c r="CO143" s="126"/>
      <c r="CP143" s="126"/>
      <c r="CQ143" s="126"/>
      <c r="CR143" s="126"/>
      <c r="CS143" s="126"/>
      <c r="CT143" s="126"/>
      <c r="CU143" s="126"/>
      <c r="CV143" s="126"/>
      <c r="CW143" s="126"/>
      <c r="CX143" s="126"/>
      <c r="CY143" s="126"/>
      <c r="CZ143" s="126"/>
      <c r="DA143" s="126"/>
      <c r="DB143" s="126"/>
      <c r="DC143" s="126"/>
      <c r="DD143" s="126"/>
      <c r="DE143" s="126"/>
      <c r="DF143" s="126"/>
      <c r="DG143" s="126"/>
      <c r="DH143" s="126"/>
      <c r="DI143" s="126"/>
      <c r="DJ143" s="126"/>
      <c r="DK143" s="126"/>
      <c r="DL143" s="126"/>
      <c r="DM143" s="126"/>
      <c r="DN143" s="126"/>
      <c r="DO143" s="126"/>
      <c r="DP143" s="126"/>
      <c r="DQ143" s="126"/>
      <c r="DR143" s="126"/>
      <c r="DS143" s="126"/>
      <c r="DT143" s="126"/>
      <c r="DU143" s="126"/>
      <c r="DV143" s="126"/>
      <c r="DW143" s="126"/>
      <c r="DX143" s="126"/>
      <c r="DY143" s="126"/>
      <c r="DZ143" s="126"/>
      <c r="EA143" s="126"/>
      <c r="EB143" s="126"/>
      <c r="EC143" s="126"/>
      <c r="ED143" s="126"/>
      <c r="EE143" s="126"/>
      <c r="EF143" s="126"/>
      <c r="EG143" s="126"/>
    </row>
    <row r="144" spans="26:137" x14ac:dyDescent="0.2"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6"/>
      <c r="BZ144" s="126"/>
      <c r="CA144" s="126"/>
      <c r="CB144" s="126"/>
      <c r="CC144" s="126"/>
      <c r="CD144" s="126"/>
      <c r="CE144" s="126"/>
      <c r="CF144" s="126"/>
      <c r="CG144" s="126"/>
      <c r="CH144" s="126"/>
      <c r="CI144" s="126"/>
      <c r="CJ144" s="126"/>
      <c r="CK144" s="126"/>
      <c r="CL144" s="126"/>
      <c r="CM144" s="126"/>
      <c r="CN144" s="126"/>
      <c r="CO144" s="126"/>
      <c r="CP144" s="126"/>
      <c r="CQ144" s="126"/>
      <c r="CR144" s="126"/>
      <c r="CS144" s="126"/>
      <c r="CT144" s="126"/>
      <c r="CU144" s="126"/>
      <c r="CV144" s="126"/>
      <c r="CW144" s="126"/>
      <c r="CX144" s="126"/>
      <c r="CY144" s="126"/>
      <c r="CZ144" s="126"/>
      <c r="DA144" s="126"/>
      <c r="DB144" s="126"/>
      <c r="DC144" s="126"/>
      <c r="DD144" s="126"/>
      <c r="DE144" s="126"/>
      <c r="DF144" s="126"/>
      <c r="DG144" s="126"/>
      <c r="DH144" s="126"/>
      <c r="DI144" s="126"/>
      <c r="DJ144" s="126"/>
      <c r="DK144" s="126"/>
      <c r="DL144" s="126"/>
      <c r="DM144" s="126"/>
      <c r="DN144" s="126"/>
      <c r="DO144" s="126"/>
      <c r="DP144" s="126"/>
      <c r="DQ144" s="126"/>
      <c r="DR144" s="126"/>
      <c r="DS144" s="126"/>
      <c r="DT144" s="126"/>
      <c r="DU144" s="126"/>
      <c r="DV144" s="126"/>
      <c r="DW144" s="126"/>
      <c r="DX144" s="126"/>
      <c r="DY144" s="126"/>
      <c r="DZ144" s="126"/>
      <c r="EA144" s="126"/>
      <c r="EB144" s="126"/>
      <c r="EC144" s="126"/>
      <c r="ED144" s="126"/>
      <c r="EE144" s="126"/>
      <c r="EF144" s="126"/>
      <c r="EG144" s="126"/>
    </row>
    <row r="145" spans="26:137" x14ac:dyDescent="0.2"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C145" s="126"/>
      <c r="CD145" s="126"/>
      <c r="CE145" s="126"/>
      <c r="CF145" s="126"/>
      <c r="CG145" s="126"/>
      <c r="CH145" s="126"/>
      <c r="CI145" s="126"/>
      <c r="CJ145" s="126"/>
      <c r="CK145" s="126"/>
      <c r="CL145" s="126"/>
      <c r="CM145" s="126"/>
      <c r="CN145" s="126"/>
      <c r="CO145" s="126"/>
      <c r="CP145" s="126"/>
      <c r="CQ145" s="126"/>
      <c r="CR145" s="126"/>
      <c r="CS145" s="126"/>
      <c r="CT145" s="126"/>
      <c r="CU145" s="126"/>
      <c r="CV145" s="126"/>
      <c r="CW145" s="126"/>
      <c r="CX145" s="126"/>
      <c r="CY145" s="126"/>
      <c r="CZ145" s="126"/>
      <c r="DA145" s="126"/>
      <c r="DB145" s="126"/>
      <c r="DC145" s="126"/>
      <c r="DD145" s="126"/>
      <c r="DE145" s="126"/>
      <c r="DF145" s="126"/>
      <c r="DG145" s="126"/>
      <c r="DH145" s="126"/>
      <c r="DI145" s="126"/>
      <c r="DJ145" s="126"/>
      <c r="DK145" s="126"/>
      <c r="DL145" s="126"/>
      <c r="DM145" s="126"/>
      <c r="DN145" s="126"/>
      <c r="DO145" s="126"/>
      <c r="DP145" s="126"/>
      <c r="DQ145" s="126"/>
      <c r="DR145" s="126"/>
      <c r="DS145" s="126"/>
      <c r="DT145" s="126"/>
      <c r="DU145" s="126"/>
      <c r="DV145" s="126"/>
      <c r="DW145" s="126"/>
      <c r="DX145" s="126"/>
      <c r="DY145" s="126"/>
      <c r="DZ145" s="126"/>
      <c r="EA145" s="126"/>
      <c r="EB145" s="126"/>
      <c r="EC145" s="126"/>
      <c r="ED145" s="126"/>
      <c r="EE145" s="126"/>
      <c r="EF145" s="126"/>
      <c r="EG145" s="126"/>
    </row>
    <row r="146" spans="26:137" x14ac:dyDescent="0.2"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6"/>
      <c r="BZ146" s="126"/>
      <c r="CA146" s="126"/>
      <c r="CB146" s="126"/>
      <c r="CC146" s="126"/>
      <c r="CD146" s="126"/>
      <c r="CE146" s="126"/>
      <c r="CF146" s="126"/>
      <c r="CG146" s="126"/>
      <c r="CH146" s="126"/>
      <c r="CI146" s="126"/>
      <c r="CJ146" s="126"/>
      <c r="CK146" s="126"/>
      <c r="CL146" s="126"/>
      <c r="CM146" s="126"/>
      <c r="CN146" s="126"/>
      <c r="CO146" s="126"/>
      <c r="CP146" s="126"/>
      <c r="CQ146" s="126"/>
      <c r="CR146" s="126"/>
      <c r="CS146" s="126"/>
      <c r="CT146" s="126"/>
      <c r="CU146" s="126"/>
      <c r="CV146" s="126"/>
      <c r="CW146" s="126"/>
      <c r="CX146" s="126"/>
      <c r="CY146" s="126"/>
      <c r="CZ146" s="126"/>
      <c r="DA146" s="126"/>
      <c r="DB146" s="126"/>
      <c r="DC146" s="126"/>
      <c r="DD146" s="126"/>
      <c r="DE146" s="126"/>
      <c r="DF146" s="126"/>
      <c r="DG146" s="126"/>
      <c r="DH146" s="126"/>
      <c r="DI146" s="126"/>
      <c r="DJ146" s="126"/>
      <c r="DK146" s="126"/>
      <c r="DL146" s="126"/>
      <c r="DM146" s="126"/>
      <c r="DN146" s="126"/>
      <c r="DO146" s="126"/>
      <c r="DP146" s="126"/>
      <c r="DQ146" s="126"/>
      <c r="DR146" s="126"/>
      <c r="DS146" s="126"/>
      <c r="DT146" s="126"/>
      <c r="DU146" s="126"/>
      <c r="DV146" s="126"/>
      <c r="DW146" s="126"/>
      <c r="DX146" s="126"/>
      <c r="DY146" s="126"/>
      <c r="DZ146" s="126"/>
      <c r="EA146" s="126"/>
      <c r="EB146" s="126"/>
      <c r="EC146" s="126"/>
      <c r="ED146" s="126"/>
      <c r="EE146" s="126"/>
      <c r="EF146" s="126"/>
      <c r="EG146" s="126"/>
    </row>
    <row r="147" spans="26:137" x14ac:dyDescent="0.2"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6"/>
      <c r="DB147" s="126"/>
      <c r="DC147" s="126"/>
      <c r="DD147" s="126"/>
      <c r="DE147" s="126"/>
      <c r="DF147" s="126"/>
      <c r="DG147" s="126"/>
      <c r="DH147" s="126"/>
      <c r="DI147" s="126"/>
      <c r="DJ147" s="126"/>
      <c r="DK147" s="126"/>
      <c r="DL147" s="126"/>
      <c r="DM147" s="126"/>
      <c r="DN147" s="126"/>
      <c r="DO147" s="126"/>
      <c r="DP147" s="126"/>
      <c r="DQ147" s="126"/>
      <c r="DR147" s="126"/>
      <c r="DS147" s="126"/>
      <c r="DT147" s="126"/>
      <c r="DU147" s="126"/>
      <c r="DV147" s="126"/>
      <c r="DW147" s="126"/>
      <c r="DX147" s="126"/>
      <c r="DY147" s="126"/>
      <c r="DZ147" s="126"/>
      <c r="EA147" s="126"/>
      <c r="EB147" s="126"/>
      <c r="EC147" s="126"/>
      <c r="ED147" s="126"/>
      <c r="EE147" s="126"/>
      <c r="EF147" s="126"/>
      <c r="EG147" s="126"/>
    </row>
    <row r="148" spans="26:137" x14ac:dyDescent="0.2"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  <c r="BY148" s="126"/>
      <c r="BZ148" s="126"/>
      <c r="CA148" s="126"/>
      <c r="CB148" s="126"/>
      <c r="CC148" s="126"/>
      <c r="CD148" s="126"/>
      <c r="CE148" s="126"/>
      <c r="CF148" s="126"/>
      <c r="CG148" s="126"/>
      <c r="CH148" s="126"/>
      <c r="CI148" s="126"/>
      <c r="CJ148" s="126"/>
      <c r="CK148" s="126"/>
      <c r="CL148" s="126"/>
      <c r="CM148" s="126"/>
      <c r="CN148" s="126"/>
      <c r="CO148" s="126"/>
      <c r="CP148" s="126"/>
      <c r="CQ148" s="126"/>
      <c r="CR148" s="126"/>
      <c r="CS148" s="126"/>
      <c r="CT148" s="126"/>
      <c r="CU148" s="126"/>
      <c r="CV148" s="126"/>
      <c r="CW148" s="126"/>
      <c r="CX148" s="126"/>
      <c r="CY148" s="126"/>
      <c r="CZ148" s="126"/>
      <c r="DA148" s="126"/>
      <c r="DB148" s="126"/>
      <c r="DC148" s="126"/>
      <c r="DD148" s="126"/>
      <c r="DE148" s="126"/>
      <c r="DF148" s="126"/>
      <c r="DG148" s="126"/>
      <c r="DH148" s="126"/>
      <c r="DI148" s="126"/>
      <c r="DJ148" s="126"/>
      <c r="DK148" s="126"/>
      <c r="DL148" s="126"/>
      <c r="DM148" s="126"/>
      <c r="DN148" s="126"/>
      <c r="DO148" s="126"/>
      <c r="DP148" s="126"/>
      <c r="DQ148" s="126"/>
      <c r="DR148" s="126"/>
      <c r="DS148" s="126"/>
      <c r="DT148" s="126"/>
      <c r="DU148" s="126"/>
      <c r="DV148" s="126"/>
      <c r="DW148" s="126"/>
      <c r="DX148" s="126"/>
      <c r="DY148" s="126"/>
      <c r="DZ148" s="126"/>
      <c r="EA148" s="126"/>
      <c r="EB148" s="126"/>
      <c r="EC148" s="126"/>
      <c r="ED148" s="126"/>
      <c r="EE148" s="126"/>
      <c r="EF148" s="126"/>
      <c r="EG148" s="126"/>
    </row>
    <row r="149" spans="26:137" x14ac:dyDescent="0.2"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126"/>
      <c r="CH149" s="126"/>
      <c r="CI149" s="126"/>
      <c r="CJ149" s="126"/>
      <c r="CK149" s="126"/>
      <c r="CL149" s="126"/>
      <c r="CM149" s="126"/>
      <c r="CN149" s="126"/>
      <c r="CO149" s="126"/>
      <c r="CP149" s="126"/>
      <c r="CQ149" s="126"/>
      <c r="CR149" s="126"/>
      <c r="CS149" s="126"/>
      <c r="CT149" s="126"/>
      <c r="CU149" s="126"/>
      <c r="CV149" s="126"/>
      <c r="CW149" s="126"/>
      <c r="CX149" s="126"/>
      <c r="CY149" s="126"/>
      <c r="CZ149" s="126"/>
      <c r="DA149" s="126"/>
      <c r="DB149" s="126"/>
      <c r="DC149" s="126"/>
      <c r="DD149" s="126"/>
      <c r="DE149" s="126"/>
      <c r="DF149" s="126"/>
      <c r="DG149" s="126"/>
      <c r="DH149" s="126"/>
      <c r="DI149" s="126"/>
      <c r="DJ149" s="126"/>
      <c r="DK149" s="126"/>
      <c r="DL149" s="126"/>
      <c r="DM149" s="126"/>
      <c r="DN149" s="126"/>
      <c r="DO149" s="126"/>
      <c r="DP149" s="126"/>
      <c r="DQ149" s="126"/>
      <c r="DR149" s="126"/>
      <c r="DS149" s="126"/>
      <c r="DT149" s="126"/>
      <c r="DU149" s="126"/>
      <c r="DV149" s="126"/>
      <c r="DW149" s="126"/>
      <c r="DX149" s="126"/>
      <c r="DY149" s="126"/>
      <c r="DZ149" s="126"/>
      <c r="EA149" s="126"/>
      <c r="EB149" s="126"/>
      <c r="EC149" s="126"/>
      <c r="ED149" s="126"/>
      <c r="EE149" s="126"/>
      <c r="EF149" s="126"/>
      <c r="EG149" s="126"/>
    </row>
    <row r="150" spans="26:137" x14ac:dyDescent="0.2"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M150" s="126"/>
      <c r="DN150" s="126"/>
      <c r="DO150" s="126"/>
      <c r="DP150" s="126"/>
      <c r="DQ150" s="126"/>
      <c r="DR150" s="126"/>
      <c r="DS150" s="126"/>
      <c r="DT150" s="126"/>
      <c r="DU150" s="126"/>
      <c r="DV150" s="126"/>
      <c r="DW150" s="126"/>
      <c r="DX150" s="126"/>
      <c r="DY150" s="126"/>
      <c r="DZ150" s="126"/>
      <c r="EA150" s="126"/>
      <c r="EB150" s="126"/>
      <c r="EC150" s="126"/>
      <c r="ED150" s="126"/>
      <c r="EE150" s="126"/>
      <c r="EF150" s="126"/>
      <c r="EG150" s="126"/>
    </row>
    <row r="151" spans="26:137" x14ac:dyDescent="0.2"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  <c r="CC151" s="126"/>
      <c r="CD151" s="126"/>
      <c r="CE151" s="126"/>
      <c r="CF151" s="126"/>
      <c r="CG151" s="126"/>
      <c r="CH151" s="126"/>
      <c r="CI151" s="126"/>
      <c r="CJ151" s="126"/>
      <c r="CK151" s="126"/>
      <c r="CL151" s="126"/>
      <c r="CM151" s="126"/>
      <c r="CN151" s="126"/>
      <c r="CO151" s="126"/>
      <c r="CP151" s="126"/>
      <c r="CQ151" s="126"/>
      <c r="CR151" s="126"/>
      <c r="CS151" s="126"/>
      <c r="CT151" s="126"/>
      <c r="CU151" s="126"/>
      <c r="CV151" s="126"/>
      <c r="CW151" s="126"/>
      <c r="CX151" s="126"/>
      <c r="CY151" s="126"/>
      <c r="CZ151" s="126"/>
      <c r="DA151" s="126"/>
      <c r="DB151" s="126"/>
      <c r="DC151" s="126"/>
      <c r="DD151" s="126"/>
      <c r="DE151" s="126"/>
      <c r="DF151" s="126"/>
      <c r="DG151" s="126"/>
      <c r="DH151" s="126"/>
      <c r="DI151" s="126"/>
      <c r="DJ151" s="126"/>
      <c r="DK151" s="126"/>
      <c r="DL151" s="126"/>
      <c r="DM151" s="126"/>
      <c r="DN151" s="126"/>
      <c r="DO151" s="126"/>
      <c r="DP151" s="126"/>
      <c r="DQ151" s="126"/>
      <c r="DR151" s="126"/>
      <c r="DS151" s="126"/>
      <c r="DT151" s="126"/>
      <c r="DU151" s="126"/>
      <c r="DV151" s="126"/>
      <c r="DW151" s="126"/>
      <c r="DX151" s="126"/>
      <c r="DY151" s="126"/>
      <c r="DZ151" s="126"/>
      <c r="EA151" s="126"/>
      <c r="EB151" s="126"/>
      <c r="EC151" s="126"/>
      <c r="ED151" s="126"/>
      <c r="EE151" s="126"/>
      <c r="EF151" s="126"/>
      <c r="EG151" s="126"/>
    </row>
    <row r="152" spans="26:137" x14ac:dyDescent="0.2"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26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26"/>
      <c r="DD152" s="126"/>
      <c r="DE152" s="126"/>
      <c r="DF152" s="126"/>
      <c r="DG152" s="126"/>
      <c r="DH152" s="126"/>
      <c r="DI152" s="126"/>
      <c r="DJ152" s="126"/>
      <c r="DK152" s="126"/>
      <c r="DL152" s="126"/>
      <c r="DM152" s="126"/>
      <c r="DN152" s="126"/>
      <c r="DO152" s="126"/>
      <c r="DP152" s="126"/>
      <c r="DQ152" s="126"/>
      <c r="DR152" s="126"/>
      <c r="DS152" s="126"/>
      <c r="DT152" s="126"/>
      <c r="DU152" s="126"/>
      <c r="DV152" s="126"/>
      <c r="DW152" s="126"/>
      <c r="DX152" s="126"/>
      <c r="DY152" s="126"/>
      <c r="DZ152" s="126"/>
      <c r="EA152" s="126"/>
      <c r="EB152" s="126"/>
      <c r="EC152" s="126"/>
      <c r="ED152" s="126"/>
      <c r="EE152" s="126"/>
      <c r="EF152" s="126"/>
      <c r="EG152" s="126"/>
    </row>
    <row r="153" spans="26:137" x14ac:dyDescent="0.2"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26"/>
      <c r="DC153" s="126"/>
      <c r="DD153" s="126"/>
      <c r="DE153" s="126"/>
      <c r="DF153" s="126"/>
      <c r="DG153" s="126"/>
      <c r="DH153" s="126"/>
      <c r="DI153" s="126"/>
      <c r="DJ153" s="126"/>
      <c r="DK153" s="126"/>
      <c r="DL153" s="126"/>
      <c r="DM153" s="126"/>
      <c r="DN153" s="126"/>
      <c r="DO153" s="126"/>
      <c r="DP153" s="126"/>
      <c r="DQ153" s="126"/>
      <c r="DR153" s="126"/>
      <c r="DS153" s="126"/>
      <c r="DT153" s="126"/>
      <c r="DU153" s="126"/>
      <c r="DV153" s="126"/>
      <c r="DW153" s="126"/>
      <c r="DX153" s="126"/>
      <c r="DY153" s="126"/>
      <c r="DZ153" s="126"/>
      <c r="EA153" s="126"/>
      <c r="EB153" s="126"/>
      <c r="EC153" s="126"/>
      <c r="ED153" s="126"/>
      <c r="EE153" s="126"/>
      <c r="EF153" s="126"/>
      <c r="EG153" s="126"/>
    </row>
    <row r="154" spans="26:137" x14ac:dyDescent="0.2"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6"/>
      <c r="CN154" s="126"/>
      <c r="CO154" s="126"/>
      <c r="CP154" s="126"/>
      <c r="CQ154" s="126"/>
      <c r="CR154" s="126"/>
      <c r="CS154" s="126"/>
      <c r="CT154" s="126"/>
      <c r="CU154" s="126"/>
      <c r="CV154" s="126"/>
      <c r="CW154" s="126"/>
      <c r="CX154" s="126"/>
      <c r="CY154" s="126"/>
      <c r="CZ154" s="126"/>
      <c r="DA154" s="126"/>
      <c r="DB154" s="126"/>
      <c r="DC154" s="126"/>
      <c r="DD154" s="126"/>
      <c r="DE154" s="126"/>
      <c r="DF154" s="126"/>
      <c r="DG154" s="126"/>
      <c r="DH154" s="126"/>
      <c r="DI154" s="126"/>
      <c r="DJ154" s="126"/>
      <c r="DK154" s="126"/>
      <c r="DL154" s="126"/>
      <c r="DM154" s="126"/>
      <c r="DN154" s="126"/>
      <c r="DO154" s="126"/>
      <c r="DP154" s="126"/>
      <c r="DQ154" s="126"/>
      <c r="DR154" s="126"/>
      <c r="DS154" s="126"/>
      <c r="DT154" s="126"/>
      <c r="DU154" s="126"/>
      <c r="DV154" s="126"/>
      <c r="DW154" s="126"/>
      <c r="DX154" s="126"/>
      <c r="DY154" s="126"/>
      <c r="DZ154" s="126"/>
      <c r="EA154" s="126"/>
      <c r="EB154" s="126"/>
      <c r="EC154" s="126"/>
      <c r="ED154" s="126"/>
      <c r="EE154" s="126"/>
      <c r="EF154" s="126"/>
      <c r="EG154" s="126"/>
    </row>
    <row r="155" spans="26:137" x14ac:dyDescent="0.2"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  <c r="CC155" s="126"/>
      <c r="CD155" s="126"/>
      <c r="CE155" s="126"/>
      <c r="CF155" s="126"/>
      <c r="CG155" s="126"/>
      <c r="CH155" s="126"/>
      <c r="CI155" s="126"/>
      <c r="CJ155" s="126"/>
      <c r="CK155" s="126"/>
      <c r="CL155" s="126"/>
      <c r="CM155" s="126"/>
      <c r="CN155" s="126"/>
      <c r="CO155" s="126"/>
      <c r="CP155" s="126"/>
      <c r="CQ155" s="126"/>
      <c r="CR155" s="126"/>
      <c r="CS155" s="126"/>
      <c r="CT155" s="126"/>
      <c r="CU155" s="126"/>
      <c r="CV155" s="126"/>
      <c r="CW155" s="126"/>
      <c r="CX155" s="126"/>
      <c r="CY155" s="126"/>
      <c r="CZ155" s="126"/>
      <c r="DA155" s="126"/>
      <c r="DB155" s="126"/>
      <c r="DC155" s="126"/>
      <c r="DD155" s="126"/>
      <c r="DE155" s="126"/>
      <c r="DF155" s="126"/>
      <c r="DG155" s="126"/>
      <c r="DH155" s="126"/>
      <c r="DI155" s="126"/>
      <c r="DJ155" s="126"/>
      <c r="DK155" s="126"/>
      <c r="DL155" s="126"/>
      <c r="DM155" s="126"/>
      <c r="DN155" s="126"/>
      <c r="DO155" s="126"/>
      <c r="DP155" s="126"/>
      <c r="DQ155" s="126"/>
      <c r="DR155" s="126"/>
      <c r="DS155" s="126"/>
      <c r="DT155" s="126"/>
      <c r="DU155" s="126"/>
      <c r="DV155" s="126"/>
      <c r="DW155" s="126"/>
      <c r="DX155" s="126"/>
      <c r="DY155" s="126"/>
      <c r="DZ155" s="126"/>
      <c r="EA155" s="126"/>
      <c r="EB155" s="126"/>
      <c r="EC155" s="126"/>
      <c r="ED155" s="126"/>
      <c r="EE155" s="126"/>
      <c r="EF155" s="126"/>
      <c r="EG155" s="126"/>
    </row>
    <row r="156" spans="26:137" x14ac:dyDescent="0.2"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6"/>
      <c r="BZ156" s="126"/>
      <c r="CA156" s="126"/>
      <c r="CB156" s="126"/>
      <c r="CC156" s="126"/>
      <c r="CD156" s="126"/>
      <c r="CE156" s="126"/>
      <c r="CF156" s="126"/>
      <c r="CG156" s="126"/>
      <c r="CH156" s="126"/>
      <c r="CI156" s="126"/>
      <c r="CJ156" s="126"/>
      <c r="CK156" s="126"/>
      <c r="CL156" s="126"/>
      <c r="CM156" s="126"/>
      <c r="CN156" s="126"/>
      <c r="CO156" s="126"/>
      <c r="CP156" s="126"/>
      <c r="CQ156" s="126"/>
      <c r="CR156" s="126"/>
      <c r="CS156" s="126"/>
      <c r="CT156" s="126"/>
      <c r="CU156" s="126"/>
      <c r="CV156" s="126"/>
      <c r="CW156" s="126"/>
      <c r="CX156" s="126"/>
      <c r="CY156" s="126"/>
      <c r="CZ156" s="126"/>
      <c r="DA156" s="126"/>
      <c r="DB156" s="126"/>
      <c r="DC156" s="126"/>
      <c r="DD156" s="126"/>
      <c r="DE156" s="126"/>
      <c r="DF156" s="126"/>
      <c r="DG156" s="126"/>
      <c r="DH156" s="126"/>
      <c r="DI156" s="126"/>
      <c r="DJ156" s="126"/>
      <c r="DK156" s="126"/>
      <c r="DL156" s="126"/>
      <c r="DM156" s="126"/>
      <c r="DN156" s="126"/>
      <c r="DO156" s="126"/>
      <c r="DP156" s="126"/>
      <c r="DQ156" s="126"/>
      <c r="DR156" s="126"/>
      <c r="DS156" s="126"/>
      <c r="DT156" s="126"/>
      <c r="DU156" s="126"/>
      <c r="DV156" s="126"/>
      <c r="DW156" s="126"/>
      <c r="DX156" s="126"/>
      <c r="DY156" s="126"/>
      <c r="DZ156" s="126"/>
      <c r="EA156" s="126"/>
      <c r="EB156" s="126"/>
      <c r="EC156" s="126"/>
      <c r="ED156" s="126"/>
      <c r="EE156" s="126"/>
      <c r="EF156" s="126"/>
      <c r="EG156" s="126"/>
    </row>
    <row r="157" spans="26:137" x14ac:dyDescent="0.2"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26"/>
      <c r="CB157" s="126"/>
      <c r="CC157" s="126"/>
      <c r="CD157" s="126"/>
      <c r="CE157" s="126"/>
      <c r="CF157" s="126"/>
      <c r="CG157" s="126"/>
      <c r="CH157" s="126"/>
      <c r="CI157" s="126"/>
      <c r="CJ157" s="126"/>
      <c r="CK157" s="126"/>
      <c r="CL157" s="126"/>
      <c r="CM157" s="126"/>
      <c r="CN157" s="126"/>
      <c r="CO157" s="126"/>
      <c r="CP157" s="126"/>
      <c r="CQ157" s="126"/>
      <c r="CR157" s="126"/>
      <c r="CS157" s="126"/>
      <c r="CT157" s="126"/>
      <c r="CU157" s="126"/>
      <c r="CV157" s="126"/>
      <c r="CW157" s="126"/>
      <c r="CX157" s="126"/>
      <c r="CY157" s="126"/>
      <c r="CZ157" s="126"/>
      <c r="DA157" s="126"/>
      <c r="DB157" s="126"/>
      <c r="DC157" s="126"/>
      <c r="DD157" s="126"/>
      <c r="DE157" s="126"/>
      <c r="DF157" s="126"/>
      <c r="DG157" s="126"/>
      <c r="DH157" s="126"/>
      <c r="DI157" s="126"/>
      <c r="DJ157" s="126"/>
      <c r="DK157" s="126"/>
      <c r="DL157" s="126"/>
      <c r="DM157" s="126"/>
      <c r="DN157" s="126"/>
      <c r="DO157" s="126"/>
      <c r="DP157" s="126"/>
      <c r="DQ157" s="126"/>
      <c r="DR157" s="126"/>
      <c r="DS157" s="126"/>
      <c r="DT157" s="126"/>
      <c r="DU157" s="126"/>
      <c r="DV157" s="126"/>
      <c r="DW157" s="126"/>
      <c r="DX157" s="126"/>
      <c r="DY157" s="126"/>
      <c r="DZ157" s="126"/>
      <c r="EA157" s="126"/>
      <c r="EB157" s="126"/>
      <c r="EC157" s="126"/>
      <c r="ED157" s="126"/>
      <c r="EE157" s="126"/>
      <c r="EF157" s="126"/>
      <c r="EG157" s="126"/>
    </row>
    <row r="158" spans="26:137" x14ac:dyDescent="0.2"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26"/>
      <c r="CB158" s="126"/>
      <c r="CC158" s="126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CW158" s="126"/>
      <c r="CX158" s="126"/>
      <c r="CY158" s="126"/>
      <c r="CZ158" s="126"/>
      <c r="DA158" s="126"/>
      <c r="DB158" s="126"/>
      <c r="DC158" s="126"/>
      <c r="DD158" s="126"/>
      <c r="DE158" s="126"/>
      <c r="DF158" s="126"/>
      <c r="DG158" s="126"/>
      <c r="DH158" s="126"/>
      <c r="DI158" s="126"/>
      <c r="DJ158" s="126"/>
      <c r="DK158" s="126"/>
      <c r="DL158" s="126"/>
      <c r="DM158" s="126"/>
      <c r="DN158" s="126"/>
      <c r="DO158" s="126"/>
      <c r="DP158" s="126"/>
      <c r="DQ158" s="126"/>
      <c r="DR158" s="126"/>
      <c r="DS158" s="126"/>
      <c r="DT158" s="126"/>
      <c r="DU158" s="126"/>
      <c r="DV158" s="126"/>
      <c r="DW158" s="126"/>
      <c r="DX158" s="126"/>
      <c r="DY158" s="126"/>
      <c r="DZ158" s="126"/>
      <c r="EA158" s="126"/>
      <c r="EB158" s="126"/>
      <c r="EC158" s="126"/>
      <c r="ED158" s="126"/>
      <c r="EE158" s="126"/>
      <c r="EF158" s="126"/>
      <c r="EG158" s="126"/>
    </row>
    <row r="159" spans="26:137" x14ac:dyDescent="0.2"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6"/>
      <c r="CA159" s="126"/>
      <c r="CB159" s="126"/>
      <c r="CC159" s="126"/>
      <c r="CD159" s="126"/>
      <c r="CE159" s="126"/>
      <c r="CF159" s="126"/>
      <c r="CG159" s="126"/>
      <c r="CH159" s="126"/>
      <c r="CI159" s="126"/>
      <c r="CJ159" s="126"/>
      <c r="CK159" s="126"/>
      <c r="CL159" s="126"/>
      <c r="CM159" s="126"/>
      <c r="CN159" s="126"/>
      <c r="CO159" s="126"/>
      <c r="CP159" s="126"/>
      <c r="CQ159" s="126"/>
      <c r="CR159" s="126"/>
      <c r="CS159" s="126"/>
      <c r="CT159" s="126"/>
      <c r="CU159" s="126"/>
      <c r="CV159" s="126"/>
      <c r="CW159" s="126"/>
      <c r="CX159" s="126"/>
      <c r="CY159" s="126"/>
      <c r="CZ159" s="126"/>
      <c r="DA159" s="126"/>
      <c r="DB159" s="126"/>
      <c r="DC159" s="126"/>
      <c r="DD159" s="126"/>
      <c r="DE159" s="126"/>
      <c r="DF159" s="126"/>
      <c r="DG159" s="126"/>
      <c r="DH159" s="126"/>
      <c r="DI159" s="126"/>
      <c r="DJ159" s="126"/>
      <c r="DK159" s="126"/>
      <c r="DL159" s="126"/>
      <c r="DM159" s="126"/>
      <c r="DN159" s="126"/>
      <c r="DO159" s="126"/>
      <c r="DP159" s="126"/>
      <c r="DQ159" s="126"/>
      <c r="DR159" s="126"/>
      <c r="DS159" s="126"/>
      <c r="DT159" s="126"/>
      <c r="DU159" s="126"/>
      <c r="DV159" s="126"/>
      <c r="DW159" s="126"/>
      <c r="DX159" s="126"/>
      <c r="DY159" s="126"/>
      <c r="DZ159" s="126"/>
      <c r="EA159" s="126"/>
      <c r="EB159" s="126"/>
      <c r="EC159" s="126"/>
      <c r="ED159" s="126"/>
      <c r="EE159" s="126"/>
      <c r="EF159" s="126"/>
      <c r="EG159" s="126"/>
    </row>
    <row r="160" spans="26:137" x14ac:dyDescent="0.2"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6"/>
      <c r="CA160" s="126"/>
      <c r="CB160" s="126"/>
      <c r="CC160" s="126"/>
      <c r="CD160" s="126"/>
      <c r="CE160" s="126"/>
      <c r="CF160" s="126"/>
      <c r="CG160" s="126"/>
      <c r="CH160" s="126"/>
      <c r="CI160" s="126"/>
      <c r="CJ160" s="126"/>
      <c r="CK160" s="126"/>
      <c r="CL160" s="126"/>
      <c r="CM160" s="126"/>
      <c r="CN160" s="126"/>
      <c r="CO160" s="126"/>
      <c r="CP160" s="126"/>
      <c r="CQ160" s="126"/>
      <c r="CR160" s="126"/>
      <c r="CS160" s="126"/>
      <c r="CT160" s="126"/>
      <c r="CU160" s="126"/>
      <c r="CV160" s="126"/>
      <c r="CW160" s="126"/>
      <c r="CX160" s="126"/>
      <c r="CY160" s="126"/>
      <c r="CZ160" s="126"/>
      <c r="DA160" s="126"/>
      <c r="DB160" s="126"/>
      <c r="DC160" s="126"/>
      <c r="DD160" s="126"/>
      <c r="DE160" s="126"/>
      <c r="DF160" s="126"/>
      <c r="DG160" s="126"/>
      <c r="DH160" s="126"/>
      <c r="DI160" s="126"/>
      <c r="DJ160" s="126"/>
      <c r="DK160" s="126"/>
      <c r="DL160" s="126"/>
      <c r="DM160" s="126"/>
      <c r="DN160" s="126"/>
      <c r="DO160" s="126"/>
      <c r="DP160" s="126"/>
      <c r="DQ160" s="126"/>
      <c r="DR160" s="126"/>
      <c r="DS160" s="126"/>
      <c r="DT160" s="126"/>
      <c r="DU160" s="126"/>
      <c r="DV160" s="126"/>
      <c r="DW160" s="126"/>
      <c r="DX160" s="126"/>
      <c r="DY160" s="126"/>
      <c r="DZ160" s="126"/>
      <c r="EA160" s="126"/>
      <c r="EB160" s="126"/>
      <c r="EC160" s="126"/>
      <c r="ED160" s="126"/>
      <c r="EE160" s="126"/>
      <c r="EF160" s="126"/>
      <c r="EG160" s="126"/>
    </row>
    <row r="161" spans="26:137" x14ac:dyDescent="0.2"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26"/>
      <c r="CB161" s="126"/>
      <c r="CC161" s="126"/>
      <c r="CD161" s="126"/>
      <c r="CE161" s="126"/>
      <c r="CF161" s="126"/>
      <c r="CG161" s="126"/>
      <c r="CH161" s="126"/>
      <c r="CI161" s="126"/>
      <c r="CJ161" s="126"/>
      <c r="CK161" s="126"/>
      <c r="CL161" s="126"/>
      <c r="CM161" s="126"/>
      <c r="CN161" s="126"/>
      <c r="CO161" s="126"/>
      <c r="CP161" s="126"/>
      <c r="CQ161" s="126"/>
      <c r="CR161" s="126"/>
      <c r="CS161" s="126"/>
      <c r="CT161" s="126"/>
      <c r="CU161" s="126"/>
      <c r="CV161" s="126"/>
      <c r="CW161" s="126"/>
      <c r="CX161" s="126"/>
      <c r="CY161" s="126"/>
      <c r="CZ161" s="126"/>
      <c r="DA161" s="126"/>
      <c r="DB161" s="126"/>
      <c r="DC161" s="126"/>
      <c r="DD161" s="126"/>
      <c r="DE161" s="126"/>
      <c r="DF161" s="126"/>
      <c r="DG161" s="126"/>
      <c r="DH161" s="126"/>
      <c r="DI161" s="126"/>
      <c r="DJ161" s="126"/>
      <c r="DK161" s="126"/>
      <c r="DL161" s="126"/>
      <c r="DM161" s="126"/>
      <c r="DN161" s="126"/>
      <c r="DO161" s="126"/>
      <c r="DP161" s="126"/>
      <c r="DQ161" s="126"/>
      <c r="DR161" s="126"/>
      <c r="DS161" s="126"/>
      <c r="DT161" s="126"/>
      <c r="DU161" s="126"/>
      <c r="DV161" s="126"/>
      <c r="DW161" s="126"/>
      <c r="DX161" s="126"/>
      <c r="DY161" s="126"/>
      <c r="DZ161" s="126"/>
      <c r="EA161" s="126"/>
      <c r="EB161" s="126"/>
      <c r="EC161" s="126"/>
      <c r="ED161" s="126"/>
      <c r="EE161" s="126"/>
      <c r="EF161" s="126"/>
      <c r="EG161" s="126"/>
    </row>
    <row r="162" spans="26:137" x14ac:dyDescent="0.2"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  <c r="BV162" s="126"/>
      <c r="BW162" s="126"/>
      <c r="BX162" s="126"/>
      <c r="BY162" s="126"/>
      <c r="BZ162" s="126"/>
      <c r="CA162" s="126"/>
      <c r="CB162" s="126"/>
      <c r="CC162" s="126"/>
      <c r="CD162" s="126"/>
      <c r="CE162" s="126"/>
      <c r="CF162" s="126"/>
      <c r="CG162" s="126"/>
      <c r="CH162" s="126"/>
      <c r="CI162" s="126"/>
      <c r="CJ162" s="126"/>
      <c r="CK162" s="126"/>
      <c r="CL162" s="126"/>
      <c r="CM162" s="126"/>
      <c r="CN162" s="126"/>
      <c r="CO162" s="126"/>
      <c r="CP162" s="126"/>
      <c r="CQ162" s="126"/>
      <c r="CR162" s="126"/>
      <c r="CS162" s="126"/>
      <c r="CT162" s="126"/>
      <c r="CU162" s="126"/>
      <c r="CV162" s="126"/>
      <c r="CW162" s="126"/>
      <c r="CX162" s="126"/>
      <c r="CY162" s="126"/>
      <c r="CZ162" s="126"/>
      <c r="DA162" s="126"/>
      <c r="DB162" s="126"/>
      <c r="DC162" s="126"/>
      <c r="DD162" s="126"/>
      <c r="DE162" s="126"/>
      <c r="DF162" s="126"/>
      <c r="DG162" s="126"/>
      <c r="DH162" s="126"/>
      <c r="DI162" s="126"/>
      <c r="DJ162" s="126"/>
      <c r="DK162" s="126"/>
      <c r="DL162" s="126"/>
      <c r="DM162" s="126"/>
      <c r="DN162" s="126"/>
      <c r="DO162" s="126"/>
      <c r="DP162" s="126"/>
      <c r="DQ162" s="126"/>
      <c r="DR162" s="126"/>
      <c r="DS162" s="126"/>
      <c r="DT162" s="126"/>
      <c r="DU162" s="126"/>
      <c r="DV162" s="126"/>
      <c r="DW162" s="126"/>
      <c r="DX162" s="126"/>
      <c r="DY162" s="126"/>
      <c r="DZ162" s="126"/>
      <c r="EA162" s="126"/>
      <c r="EB162" s="126"/>
      <c r="EC162" s="126"/>
      <c r="ED162" s="126"/>
      <c r="EE162" s="126"/>
      <c r="EF162" s="126"/>
      <c r="EG162" s="126"/>
    </row>
    <row r="163" spans="26:137" x14ac:dyDescent="0.2"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6"/>
      <c r="CA163" s="126"/>
      <c r="CB163" s="126"/>
      <c r="CC163" s="126"/>
      <c r="CD163" s="126"/>
      <c r="CE163" s="126"/>
      <c r="CF163" s="126"/>
      <c r="CG163" s="126"/>
      <c r="CH163" s="126"/>
      <c r="CI163" s="126"/>
      <c r="CJ163" s="126"/>
      <c r="CK163" s="126"/>
      <c r="CL163" s="126"/>
      <c r="CM163" s="126"/>
      <c r="CN163" s="126"/>
      <c r="CO163" s="126"/>
      <c r="CP163" s="126"/>
      <c r="CQ163" s="126"/>
      <c r="CR163" s="126"/>
      <c r="CS163" s="126"/>
      <c r="CT163" s="126"/>
      <c r="CU163" s="126"/>
      <c r="CV163" s="126"/>
      <c r="CW163" s="126"/>
      <c r="CX163" s="126"/>
      <c r="CY163" s="126"/>
      <c r="CZ163" s="126"/>
      <c r="DA163" s="126"/>
      <c r="DB163" s="126"/>
      <c r="DC163" s="126"/>
      <c r="DD163" s="126"/>
      <c r="DE163" s="126"/>
      <c r="DF163" s="126"/>
      <c r="DG163" s="126"/>
      <c r="DH163" s="126"/>
      <c r="DI163" s="126"/>
      <c r="DJ163" s="126"/>
      <c r="DK163" s="126"/>
      <c r="DL163" s="126"/>
      <c r="DM163" s="126"/>
      <c r="DN163" s="126"/>
      <c r="DO163" s="126"/>
      <c r="DP163" s="126"/>
      <c r="DQ163" s="126"/>
      <c r="DR163" s="126"/>
      <c r="DS163" s="126"/>
      <c r="DT163" s="126"/>
      <c r="DU163" s="126"/>
      <c r="DV163" s="126"/>
      <c r="DW163" s="126"/>
      <c r="DX163" s="126"/>
      <c r="DY163" s="126"/>
      <c r="DZ163" s="126"/>
      <c r="EA163" s="126"/>
      <c r="EB163" s="126"/>
      <c r="EC163" s="126"/>
      <c r="ED163" s="126"/>
      <c r="EE163" s="126"/>
      <c r="EF163" s="126"/>
      <c r="EG163" s="126"/>
    </row>
    <row r="164" spans="26:137" x14ac:dyDescent="0.2"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  <c r="BV164" s="126"/>
      <c r="BW164" s="126"/>
      <c r="BX164" s="126"/>
      <c r="BY164" s="126"/>
      <c r="BZ164" s="126"/>
      <c r="CA164" s="126"/>
      <c r="CB164" s="126"/>
      <c r="CC164" s="126"/>
      <c r="CD164" s="126"/>
      <c r="CE164" s="126"/>
      <c r="CF164" s="126"/>
      <c r="CG164" s="126"/>
      <c r="CH164" s="126"/>
      <c r="CI164" s="126"/>
      <c r="CJ164" s="126"/>
      <c r="CK164" s="126"/>
      <c r="CL164" s="126"/>
      <c r="CM164" s="126"/>
      <c r="CN164" s="126"/>
      <c r="CO164" s="126"/>
      <c r="CP164" s="126"/>
      <c r="CQ164" s="126"/>
      <c r="CR164" s="126"/>
      <c r="CS164" s="126"/>
      <c r="CT164" s="126"/>
      <c r="CU164" s="126"/>
      <c r="CV164" s="126"/>
      <c r="CW164" s="126"/>
      <c r="CX164" s="126"/>
      <c r="CY164" s="126"/>
      <c r="CZ164" s="126"/>
      <c r="DA164" s="126"/>
      <c r="DB164" s="126"/>
      <c r="DC164" s="126"/>
      <c r="DD164" s="126"/>
      <c r="DE164" s="126"/>
      <c r="DF164" s="126"/>
      <c r="DG164" s="126"/>
      <c r="DH164" s="126"/>
      <c r="DI164" s="126"/>
      <c r="DJ164" s="126"/>
      <c r="DK164" s="126"/>
      <c r="DL164" s="126"/>
      <c r="DM164" s="126"/>
      <c r="DN164" s="126"/>
      <c r="DO164" s="126"/>
      <c r="DP164" s="126"/>
      <c r="DQ164" s="126"/>
      <c r="DR164" s="126"/>
      <c r="DS164" s="126"/>
      <c r="DT164" s="126"/>
      <c r="DU164" s="126"/>
      <c r="DV164" s="126"/>
      <c r="DW164" s="126"/>
      <c r="DX164" s="126"/>
      <c r="DY164" s="126"/>
      <c r="DZ164" s="126"/>
      <c r="EA164" s="126"/>
      <c r="EB164" s="126"/>
      <c r="EC164" s="126"/>
      <c r="ED164" s="126"/>
      <c r="EE164" s="126"/>
      <c r="EF164" s="126"/>
      <c r="EG164" s="126"/>
    </row>
    <row r="165" spans="26:137" x14ac:dyDescent="0.2"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6"/>
      <c r="CA165" s="126"/>
      <c r="CB165" s="126"/>
      <c r="CC165" s="126"/>
      <c r="CD165" s="126"/>
      <c r="CE165" s="126"/>
      <c r="CF165" s="126"/>
      <c r="CG165" s="126"/>
      <c r="CH165" s="126"/>
      <c r="CI165" s="126"/>
      <c r="CJ165" s="126"/>
      <c r="CK165" s="126"/>
      <c r="CL165" s="126"/>
      <c r="CM165" s="126"/>
      <c r="CN165" s="126"/>
      <c r="CO165" s="126"/>
      <c r="CP165" s="126"/>
      <c r="CQ165" s="126"/>
      <c r="CR165" s="126"/>
      <c r="CS165" s="126"/>
      <c r="CT165" s="126"/>
      <c r="CU165" s="126"/>
      <c r="CV165" s="126"/>
      <c r="CW165" s="126"/>
      <c r="CX165" s="126"/>
      <c r="CY165" s="126"/>
      <c r="CZ165" s="126"/>
      <c r="DA165" s="126"/>
      <c r="DB165" s="126"/>
      <c r="DC165" s="126"/>
      <c r="DD165" s="126"/>
      <c r="DE165" s="126"/>
      <c r="DF165" s="126"/>
      <c r="DG165" s="126"/>
      <c r="DH165" s="126"/>
      <c r="DI165" s="126"/>
      <c r="DJ165" s="126"/>
      <c r="DK165" s="126"/>
      <c r="DL165" s="126"/>
      <c r="DM165" s="126"/>
      <c r="DN165" s="126"/>
      <c r="DO165" s="126"/>
      <c r="DP165" s="126"/>
      <c r="DQ165" s="126"/>
      <c r="DR165" s="126"/>
      <c r="DS165" s="126"/>
      <c r="DT165" s="126"/>
      <c r="DU165" s="126"/>
      <c r="DV165" s="126"/>
      <c r="DW165" s="126"/>
      <c r="DX165" s="126"/>
      <c r="DY165" s="126"/>
      <c r="DZ165" s="126"/>
      <c r="EA165" s="126"/>
      <c r="EB165" s="126"/>
      <c r="EC165" s="126"/>
      <c r="ED165" s="126"/>
      <c r="EE165" s="126"/>
      <c r="EF165" s="126"/>
      <c r="EG165" s="126"/>
    </row>
    <row r="166" spans="26:137" x14ac:dyDescent="0.2"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26"/>
      <c r="CA166" s="126"/>
      <c r="CB166" s="126"/>
      <c r="CC166" s="126"/>
      <c r="CD166" s="126"/>
      <c r="CE166" s="126"/>
      <c r="CF166" s="126"/>
      <c r="CG166" s="126"/>
      <c r="CH166" s="126"/>
      <c r="CI166" s="126"/>
      <c r="CJ166" s="126"/>
      <c r="CK166" s="126"/>
      <c r="CL166" s="126"/>
      <c r="CM166" s="126"/>
      <c r="CN166" s="126"/>
      <c r="CO166" s="126"/>
      <c r="CP166" s="126"/>
      <c r="CQ166" s="126"/>
      <c r="CR166" s="126"/>
      <c r="CS166" s="126"/>
      <c r="CT166" s="126"/>
      <c r="CU166" s="126"/>
      <c r="CV166" s="126"/>
      <c r="CW166" s="126"/>
      <c r="CX166" s="126"/>
      <c r="CY166" s="126"/>
      <c r="CZ166" s="126"/>
      <c r="DA166" s="126"/>
      <c r="DB166" s="126"/>
      <c r="DC166" s="126"/>
      <c r="DD166" s="126"/>
      <c r="DE166" s="126"/>
      <c r="DF166" s="126"/>
      <c r="DG166" s="126"/>
      <c r="DH166" s="126"/>
      <c r="DI166" s="126"/>
      <c r="DJ166" s="126"/>
      <c r="DK166" s="126"/>
      <c r="DL166" s="126"/>
      <c r="DM166" s="126"/>
      <c r="DN166" s="126"/>
      <c r="DO166" s="126"/>
      <c r="DP166" s="126"/>
      <c r="DQ166" s="126"/>
      <c r="DR166" s="126"/>
      <c r="DS166" s="126"/>
      <c r="DT166" s="126"/>
      <c r="DU166" s="126"/>
      <c r="DV166" s="126"/>
      <c r="DW166" s="126"/>
      <c r="DX166" s="126"/>
      <c r="DY166" s="126"/>
      <c r="DZ166" s="126"/>
      <c r="EA166" s="126"/>
      <c r="EB166" s="126"/>
      <c r="EC166" s="126"/>
      <c r="ED166" s="126"/>
      <c r="EE166" s="126"/>
      <c r="EF166" s="126"/>
      <c r="EG166" s="126"/>
    </row>
    <row r="167" spans="26:137" x14ac:dyDescent="0.2"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  <c r="CA167" s="126"/>
      <c r="CB167" s="126"/>
      <c r="CC167" s="126"/>
      <c r="CD167" s="126"/>
      <c r="CE167" s="126"/>
      <c r="CF167" s="126"/>
      <c r="CG167" s="126"/>
      <c r="CH167" s="126"/>
      <c r="CI167" s="126"/>
      <c r="CJ167" s="126"/>
      <c r="CK167" s="126"/>
      <c r="CL167" s="126"/>
      <c r="CM167" s="126"/>
      <c r="CN167" s="126"/>
      <c r="CO167" s="126"/>
      <c r="CP167" s="126"/>
      <c r="CQ167" s="126"/>
      <c r="CR167" s="126"/>
      <c r="CS167" s="126"/>
      <c r="CT167" s="126"/>
      <c r="CU167" s="126"/>
      <c r="CV167" s="126"/>
      <c r="CW167" s="126"/>
      <c r="CX167" s="126"/>
      <c r="CY167" s="126"/>
      <c r="CZ167" s="126"/>
      <c r="DA167" s="126"/>
      <c r="DB167" s="126"/>
      <c r="DC167" s="126"/>
      <c r="DD167" s="126"/>
      <c r="DE167" s="126"/>
      <c r="DF167" s="126"/>
      <c r="DG167" s="126"/>
      <c r="DH167" s="126"/>
      <c r="DI167" s="126"/>
      <c r="DJ167" s="126"/>
      <c r="DK167" s="126"/>
      <c r="DL167" s="126"/>
      <c r="DM167" s="126"/>
      <c r="DN167" s="126"/>
      <c r="DO167" s="126"/>
      <c r="DP167" s="126"/>
      <c r="DQ167" s="126"/>
      <c r="DR167" s="126"/>
      <c r="DS167" s="126"/>
      <c r="DT167" s="126"/>
      <c r="DU167" s="126"/>
      <c r="DV167" s="126"/>
      <c r="DW167" s="126"/>
      <c r="DX167" s="126"/>
      <c r="DY167" s="126"/>
      <c r="DZ167" s="126"/>
      <c r="EA167" s="126"/>
      <c r="EB167" s="126"/>
      <c r="EC167" s="126"/>
      <c r="ED167" s="126"/>
      <c r="EE167" s="126"/>
      <c r="EF167" s="126"/>
      <c r="EG167" s="126"/>
    </row>
    <row r="168" spans="26:137" x14ac:dyDescent="0.2"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  <c r="BV168" s="126"/>
      <c r="BW168" s="126"/>
      <c r="BX168" s="126"/>
      <c r="BY168" s="126"/>
      <c r="BZ168" s="126"/>
      <c r="CA168" s="126"/>
      <c r="CB168" s="126"/>
      <c r="CC168" s="126"/>
      <c r="CD168" s="126"/>
      <c r="CE168" s="126"/>
      <c r="CF168" s="126"/>
      <c r="CG168" s="126"/>
      <c r="CH168" s="126"/>
      <c r="CI168" s="126"/>
      <c r="CJ168" s="126"/>
      <c r="CK168" s="126"/>
      <c r="CL168" s="126"/>
      <c r="CM168" s="126"/>
      <c r="CN168" s="126"/>
      <c r="CO168" s="126"/>
      <c r="CP168" s="126"/>
      <c r="CQ168" s="126"/>
      <c r="CR168" s="126"/>
      <c r="CS168" s="126"/>
      <c r="CT168" s="126"/>
      <c r="CU168" s="126"/>
      <c r="CV168" s="126"/>
      <c r="CW168" s="126"/>
      <c r="CX168" s="126"/>
      <c r="CY168" s="126"/>
      <c r="CZ168" s="126"/>
      <c r="DA168" s="126"/>
      <c r="DB168" s="126"/>
      <c r="DC168" s="126"/>
      <c r="DD168" s="126"/>
      <c r="DE168" s="126"/>
      <c r="DF168" s="126"/>
      <c r="DG168" s="126"/>
      <c r="DH168" s="126"/>
      <c r="DI168" s="126"/>
      <c r="DJ168" s="126"/>
      <c r="DK168" s="126"/>
      <c r="DL168" s="126"/>
      <c r="DM168" s="126"/>
      <c r="DN168" s="126"/>
      <c r="DO168" s="126"/>
      <c r="DP168" s="126"/>
      <c r="DQ168" s="126"/>
      <c r="DR168" s="126"/>
      <c r="DS168" s="126"/>
      <c r="DT168" s="126"/>
      <c r="DU168" s="126"/>
      <c r="DV168" s="126"/>
      <c r="DW168" s="126"/>
      <c r="DX168" s="126"/>
      <c r="DY168" s="126"/>
      <c r="DZ168" s="126"/>
      <c r="EA168" s="126"/>
      <c r="EB168" s="126"/>
      <c r="EC168" s="126"/>
      <c r="ED168" s="126"/>
      <c r="EE168" s="126"/>
      <c r="EF168" s="126"/>
      <c r="EG168" s="126"/>
    </row>
    <row r="169" spans="26:137" x14ac:dyDescent="0.2"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6"/>
      <c r="BZ169" s="126"/>
      <c r="CA169" s="126"/>
      <c r="CB169" s="126"/>
      <c r="CC169" s="126"/>
      <c r="CD169" s="126"/>
      <c r="CE169" s="126"/>
      <c r="CF169" s="126"/>
      <c r="CG169" s="126"/>
      <c r="CH169" s="126"/>
      <c r="CI169" s="126"/>
      <c r="CJ169" s="126"/>
      <c r="CK169" s="126"/>
      <c r="CL169" s="126"/>
      <c r="CM169" s="126"/>
      <c r="CN169" s="126"/>
      <c r="CO169" s="126"/>
      <c r="CP169" s="126"/>
      <c r="CQ169" s="126"/>
      <c r="CR169" s="126"/>
      <c r="CS169" s="126"/>
      <c r="CT169" s="126"/>
      <c r="CU169" s="126"/>
      <c r="CV169" s="126"/>
      <c r="CW169" s="126"/>
      <c r="CX169" s="126"/>
      <c r="CY169" s="126"/>
      <c r="CZ169" s="126"/>
      <c r="DA169" s="126"/>
      <c r="DB169" s="126"/>
      <c r="DC169" s="126"/>
      <c r="DD169" s="126"/>
      <c r="DE169" s="126"/>
      <c r="DF169" s="126"/>
      <c r="DG169" s="126"/>
      <c r="DH169" s="126"/>
      <c r="DI169" s="126"/>
      <c r="DJ169" s="126"/>
      <c r="DK169" s="126"/>
      <c r="DL169" s="126"/>
      <c r="DM169" s="126"/>
      <c r="DN169" s="126"/>
      <c r="DO169" s="126"/>
      <c r="DP169" s="126"/>
      <c r="DQ169" s="126"/>
      <c r="DR169" s="126"/>
      <c r="DS169" s="126"/>
      <c r="DT169" s="126"/>
      <c r="DU169" s="126"/>
      <c r="DV169" s="126"/>
      <c r="DW169" s="126"/>
      <c r="DX169" s="126"/>
      <c r="DY169" s="126"/>
      <c r="DZ169" s="126"/>
      <c r="EA169" s="126"/>
      <c r="EB169" s="126"/>
      <c r="EC169" s="126"/>
      <c r="ED169" s="126"/>
      <c r="EE169" s="126"/>
      <c r="EF169" s="126"/>
      <c r="EG169" s="126"/>
    </row>
    <row r="170" spans="26:137" x14ac:dyDescent="0.2"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  <c r="BR170" s="126"/>
      <c r="BS170" s="126"/>
      <c r="BT170" s="126"/>
      <c r="BU170" s="126"/>
      <c r="BV170" s="126"/>
      <c r="BW170" s="126"/>
      <c r="BX170" s="126"/>
      <c r="BY170" s="126"/>
      <c r="BZ170" s="126"/>
      <c r="CA170" s="126"/>
      <c r="CB170" s="126"/>
      <c r="CC170" s="126"/>
      <c r="CD170" s="126"/>
      <c r="CE170" s="126"/>
      <c r="CF170" s="126"/>
      <c r="CG170" s="126"/>
      <c r="CH170" s="126"/>
      <c r="CI170" s="126"/>
      <c r="CJ170" s="126"/>
      <c r="CK170" s="126"/>
      <c r="CL170" s="126"/>
      <c r="CM170" s="126"/>
      <c r="CN170" s="126"/>
      <c r="CO170" s="126"/>
      <c r="CP170" s="126"/>
      <c r="CQ170" s="126"/>
      <c r="CR170" s="126"/>
      <c r="CS170" s="126"/>
      <c r="CT170" s="126"/>
      <c r="CU170" s="126"/>
      <c r="CV170" s="126"/>
      <c r="CW170" s="126"/>
      <c r="CX170" s="126"/>
      <c r="CY170" s="126"/>
      <c r="CZ170" s="126"/>
      <c r="DA170" s="126"/>
      <c r="DB170" s="126"/>
      <c r="DC170" s="126"/>
      <c r="DD170" s="126"/>
      <c r="DE170" s="126"/>
      <c r="DF170" s="126"/>
      <c r="DG170" s="126"/>
      <c r="DH170" s="126"/>
      <c r="DI170" s="126"/>
      <c r="DJ170" s="126"/>
      <c r="DK170" s="126"/>
      <c r="DL170" s="126"/>
      <c r="DM170" s="126"/>
      <c r="DN170" s="126"/>
      <c r="DO170" s="126"/>
      <c r="DP170" s="126"/>
      <c r="DQ170" s="126"/>
      <c r="DR170" s="126"/>
      <c r="DS170" s="126"/>
      <c r="DT170" s="126"/>
      <c r="DU170" s="126"/>
      <c r="DV170" s="126"/>
      <c r="DW170" s="126"/>
      <c r="DX170" s="126"/>
      <c r="DY170" s="126"/>
      <c r="DZ170" s="126"/>
      <c r="EA170" s="126"/>
      <c r="EB170" s="126"/>
      <c r="EC170" s="126"/>
      <c r="ED170" s="126"/>
      <c r="EE170" s="126"/>
      <c r="EF170" s="126"/>
      <c r="EG170" s="126"/>
    </row>
    <row r="171" spans="26:137" x14ac:dyDescent="0.2"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  <c r="BR171" s="126"/>
      <c r="BS171" s="126"/>
      <c r="BT171" s="126"/>
      <c r="BU171" s="126"/>
      <c r="BV171" s="126"/>
      <c r="BW171" s="126"/>
      <c r="BX171" s="126"/>
      <c r="BY171" s="126"/>
      <c r="BZ171" s="126"/>
      <c r="CA171" s="126"/>
      <c r="CB171" s="126"/>
      <c r="CC171" s="126"/>
      <c r="CD171" s="126"/>
      <c r="CE171" s="126"/>
      <c r="CF171" s="126"/>
      <c r="CG171" s="126"/>
      <c r="CH171" s="126"/>
      <c r="CI171" s="126"/>
      <c r="CJ171" s="126"/>
      <c r="CK171" s="126"/>
      <c r="CL171" s="126"/>
      <c r="CM171" s="126"/>
      <c r="CN171" s="126"/>
      <c r="CO171" s="126"/>
      <c r="CP171" s="126"/>
      <c r="CQ171" s="126"/>
      <c r="CR171" s="126"/>
      <c r="CS171" s="126"/>
      <c r="CT171" s="126"/>
      <c r="CU171" s="126"/>
      <c r="CV171" s="126"/>
      <c r="CW171" s="126"/>
      <c r="CX171" s="126"/>
      <c r="CY171" s="126"/>
      <c r="CZ171" s="126"/>
      <c r="DA171" s="126"/>
      <c r="DB171" s="126"/>
      <c r="DC171" s="126"/>
      <c r="DD171" s="126"/>
      <c r="DE171" s="126"/>
      <c r="DF171" s="126"/>
      <c r="DG171" s="126"/>
      <c r="DH171" s="126"/>
      <c r="DI171" s="126"/>
      <c r="DJ171" s="126"/>
      <c r="DK171" s="126"/>
      <c r="DL171" s="126"/>
      <c r="DM171" s="126"/>
      <c r="DN171" s="126"/>
      <c r="DO171" s="126"/>
      <c r="DP171" s="126"/>
      <c r="DQ171" s="126"/>
      <c r="DR171" s="126"/>
      <c r="DS171" s="126"/>
      <c r="DT171" s="126"/>
      <c r="DU171" s="126"/>
      <c r="DV171" s="126"/>
      <c r="DW171" s="126"/>
      <c r="DX171" s="126"/>
      <c r="DY171" s="126"/>
      <c r="DZ171" s="126"/>
      <c r="EA171" s="126"/>
      <c r="EB171" s="126"/>
      <c r="EC171" s="126"/>
      <c r="ED171" s="126"/>
      <c r="EE171" s="126"/>
      <c r="EF171" s="126"/>
      <c r="EG171" s="126"/>
    </row>
    <row r="172" spans="26:137" x14ac:dyDescent="0.2"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126"/>
      <c r="BT172" s="126"/>
      <c r="BU172" s="126"/>
      <c r="BV172" s="126"/>
      <c r="BW172" s="126"/>
      <c r="BX172" s="126"/>
      <c r="BY172" s="126"/>
      <c r="BZ172" s="126"/>
      <c r="CA172" s="126"/>
      <c r="CB172" s="126"/>
      <c r="CC172" s="126"/>
      <c r="CD172" s="126"/>
      <c r="CE172" s="126"/>
      <c r="CF172" s="126"/>
      <c r="CG172" s="126"/>
      <c r="CH172" s="126"/>
      <c r="CI172" s="126"/>
      <c r="CJ172" s="126"/>
      <c r="CK172" s="126"/>
      <c r="CL172" s="126"/>
      <c r="CM172" s="126"/>
      <c r="CN172" s="126"/>
      <c r="CO172" s="126"/>
      <c r="CP172" s="126"/>
      <c r="CQ172" s="126"/>
      <c r="CR172" s="126"/>
      <c r="CS172" s="126"/>
      <c r="CT172" s="126"/>
      <c r="CU172" s="126"/>
      <c r="CV172" s="126"/>
      <c r="CW172" s="126"/>
      <c r="CX172" s="126"/>
      <c r="CY172" s="126"/>
      <c r="CZ172" s="126"/>
      <c r="DA172" s="126"/>
      <c r="DB172" s="126"/>
      <c r="DC172" s="126"/>
      <c r="DD172" s="126"/>
      <c r="DE172" s="126"/>
      <c r="DF172" s="126"/>
      <c r="DG172" s="126"/>
      <c r="DH172" s="126"/>
      <c r="DI172" s="126"/>
      <c r="DJ172" s="126"/>
      <c r="DK172" s="126"/>
      <c r="DL172" s="126"/>
      <c r="DM172" s="126"/>
      <c r="DN172" s="126"/>
      <c r="DO172" s="126"/>
      <c r="DP172" s="126"/>
      <c r="DQ172" s="126"/>
      <c r="DR172" s="126"/>
      <c r="DS172" s="126"/>
      <c r="DT172" s="126"/>
      <c r="DU172" s="126"/>
      <c r="DV172" s="126"/>
      <c r="DW172" s="126"/>
      <c r="DX172" s="126"/>
      <c r="DY172" s="126"/>
      <c r="DZ172" s="126"/>
      <c r="EA172" s="126"/>
      <c r="EB172" s="126"/>
      <c r="EC172" s="126"/>
      <c r="ED172" s="126"/>
      <c r="EE172" s="126"/>
      <c r="EF172" s="126"/>
      <c r="EG172" s="126"/>
    </row>
    <row r="173" spans="26:137" x14ac:dyDescent="0.2"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26"/>
      <c r="BM173" s="126"/>
      <c r="BN173" s="126"/>
      <c r="BO173" s="126"/>
      <c r="BP173" s="126"/>
      <c r="BQ173" s="126"/>
      <c r="BR173" s="126"/>
      <c r="BS173" s="126"/>
      <c r="BT173" s="126"/>
      <c r="BU173" s="126"/>
      <c r="BV173" s="126"/>
      <c r="BW173" s="126"/>
      <c r="BX173" s="126"/>
      <c r="BY173" s="126"/>
      <c r="BZ173" s="126"/>
      <c r="CA173" s="126"/>
      <c r="CB173" s="126"/>
      <c r="CC173" s="126"/>
      <c r="CD173" s="126"/>
      <c r="CE173" s="126"/>
      <c r="CF173" s="126"/>
      <c r="CG173" s="126"/>
      <c r="CH173" s="126"/>
      <c r="CI173" s="126"/>
      <c r="CJ173" s="126"/>
      <c r="CK173" s="126"/>
      <c r="CL173" s="126"/>
      <c r="CM173" s="126"/>
      <c r="CN173" s="126"/>
      <c r="CO173" s="126"/>
      <c r="CP173" s="126"/>
      <c r="CQ173" s="126"/>
      <c r="CR173" s="126"/>
      <c r="CS173" s="126"/>
      <c r="CT173" s="126"/>
      <c r="CU173" s="126"/>
      <c r="CV173" s="126"/>
      <c r="CW173" s="126"/>
      <c r="CX173" s="126"/>
      <c r="CY173" s="126"/>
      <c r="CZ173" s="126"/>
      <c r="DA173" s="126"/>
      <c r="DB173" s="126"/>
      <c r="DC173" s="126"/>
      <c r="DD173" s="126"/>
      <c r="DE173" s="126"/>
      <c r="DF173" s="126"/>
      <c r="DG173" s="126"/>
      <c r="DH173" s="126"/>
      <c r="DI173" s="126"/>
      <c r="DJ173" s="126"/>
      <c r="DK173" s="126"/>
      <c r="DL173" s="126"/>
      <c r="DM173" s="126"/>
      <c r="DN173" s="126"/>
      <c r="DO173" s="126"/>
      <c r="DP173" s="126"/>
      <c r="DQ173" s="126"/>
      <c r="DR173" s="126"/>
      <c r="DS173" s="126"/>
      <c r="DT173" s="126"/>
      <c r="DU173" s="126"/>
      <c r="DV173" s="126"/>
      <c r="DW173" s="126"/>
      <c r="DX173" s="126"/>
      <c r="DY173" s="126"/>
      <c r="DZ173" s="126"/>
      <c r="EA173" s="126"/>
      <c r="EB173" s="126"/>
      <c r="EC173" s="126"/>
      <c r="ED173" s="126"/>
      <c r="EE173" s="126"/>
      <c r="EF173" s="126"/>
      <c r="EG173" s="126"/>
    </row>
    <row r="174" spans="26:137" x14ac:dyDescent="0.2"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  <c r="BV174" s="126"/>
      <c r="BW174" s="126"/>
      <c r="BX174" s="126"/>
      <c r="BY174" s="126"/>
      <c r="BZ174" s="126"/>
      <c r="CA174" s="126"/>
      <c r="CB174" s="126"/>
      <c r="CC174" s="126"/>
      <c r="CD174" s="126"/>
      <c r="CE174" s="126"/>
      <c r="CF174" s="126"/>
      <c r="CG174" s="126"/>
      <c r="CH174" s="126"/>
      <c r="CI174" s="126"/>
      <c r="CJ174" s="126"/>
      <c r="CK174" s="126"/>
      <c r="CL174" s="126"/>
      <c r="CM174" s="126"/>
      <c r="CN174" s="126"/>
      <c r="CO174" s="126"/>
      <c r="CP174" s="126"/>
      <c r="CQ174" s="126"/>
      <c r="CR174" s="126"/>
      <c r="CS174" s="126"/>
      <c r="CT174" s="126"/>
      <c r="CU174" s="126"/>
      <c r="CV174" s="126"/>
      <c r="CW174" s="126"/>
      <c r="CX174" s="126"/>
      <c r="CY174" s="126"/>
      <c r="CZ174" s="126"/>
      <c r="DA174" s="126"/>
      <c r="DB174" s="126"/>
      <c r="DC174" s="126"/>
      <c r="DD174" s="126"/>
      <c r="DE174" s="126"/>
      <c r="DF174" s="126"/>
      <c r="DG174" s="126"/>
      <c r="DH174" s="126"/>
      <c r="DI174" s="126"/>
      <c r="DJ174" s="126"/>
      <c r="DK174" s="126"/>
      <c r="DL174" s="126"/>
      <c r="DM174" s="126"/>
      <c r="DN174" s="126"/>
      <c r="DO174" s="126"/>
      <c r="DP174" s="126"/>
      <c r="DQ174" s="126"/>
      <c r="DR174" s="126"/>
      <c r="DS174" s="126"/>
      <c r="DT174" s="126"/>
      <c r="DU174" s="126"/>
      <c r="DV174" s="126"/>
      <c r="DW174" s="126"/>
      <c r="DX174" s="126"/>
      <c r="DY174" s="126"/>
      <c r="DZ174" s="126"/>
      <c r="EA174" s="126"/>
      <c r="EB174" s="126"/>
      <c r="EC174" s="126"/>
      <c r="ED174" s="126"/>
      <c r="EE174" s="126"/>
      <c r="EF174" s="126"/>
      <c r="EG174" s="126"/>
    </row>
    <row r="175" spans="26:137" x14ac:dyDescent="0.2"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  <c r="BV175" s="126"/>
      <c r="BW175" s="126"/>
      <c r="BX175" s="126"/>
      <c r="BY175" s="126"/>
      <c r="BZ175" s="126"/>
      <c r="CA175" s="126"/>
      <c r="CB175" s="126"/>
      <c r="CC175" s="126"/>
      <c r="CD175" s="126"/>
      <c r="CE175" s="126"/>
      <c r="CF175" s="126"/>
      <c r="CG175" s="126"/>
      <c r="CH175" s="126"/>
      <c r="CI175" s="126"/>
      <c r="CJ175" s="126"/>
      <c r="CK175" s="126"/>
      <c r="CL175" s="126"/>
      <c r="CM175" s="126"/>
      <c r="CN175" s="126"/>
      <c r="CO175" s="126"/>
      <c r="CP175" s="126"/>
      <c r="CQ175" s="126"/>
      <c r="CR175" s="126"/>
      <c r="CS175" s="126"/>
      <c r="CT175" s="126"/>
      <c r="CU175" s="126"/>
      <c r="CV175" s="126"/>
      <c r="CW175" s="126"/>
      <c r="CX175" s="126"/>
      <c r="CY175" s="126"/>
      <c r="CZ175" s="126"/>
      <c r="DA175" s="126"/>
      <c r="DB175" s="126"/>
      <c r="DC175" s="126"/>
      <c r="DD175" s="126"/>
      <c r="DE175" s="126"/>
      <c r="DF175" s="126"/>
      <c r="DG175" s="126"/>
      <c r="DH175" s="126"/>
      <c r="DI175" s="126"/>
      <c r="DJ175" s="126"/>
      <c r="DK175" s="126"/>
      <c r="DL175" s="126"/>
      <c r="DM175" s="126"/>
      <c r="DN175" s="126"/>
      <c r="DO175" s="126"/>
      <c r="DP175" s="126"/>
      <c r="DQ175" s="126"/>
      <c r="DR175" s="126"/>
      <c r="DS175" s="126"/>
      <c r="DT175" s="126"/>
      <c r="DU175" s="126"/>
      <c r="DV175" s="126"/>
      <c r="DW175" s="126"/>
      <c r="DX175" s="126"/>
      <c r="DY175" s="126"/>
      <c r="DZ175" s="126"/>
      <c r="EA175" s="126"/>
      <c r="EB175" s="126"/>
      <c r="EC175" s="126"/>
      <c r="ED175" s="126"/>
      <c r="EE175" s="126"/>
      <c r="EF175" s="126"/>
      <c r="EG175" s="126"/>
    </row>
    <row r="176" spans="26:137" x14ac:dyDescent="0.2"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  <c r="BV176" s="126"/>
      <c r="BW176" s="126"/>
      <c r="BX176" s="126"/>
      <c r="BY176" s="126"/>
      <c r="BZ176" s="126"/>
      <c r="CA176" s="126"/>
      <c r="CB176" s="126"/>
      <c r="CC176" s="126"/>
      <c r="CD176" s="126"/>
      <c r="CE176" s="126"/>
      <c r="CF176" s="126"/>
      <c r="CG176" s="126"/>
      <c r="CH176" s="126"/>
      <c r="CI176" s="126"/>
      <c r="CJ176" s="126"/>
      <c r="CK176" s="126"/>
      <c r="CL176" s="126"/>
      <c r="CM176" s="126"/>
      <c r="CN176" s="126"/>
      <c r="CO176" s="126"/>
      <c r="CP176" s="126"/>
      <c r="CQ176" s="126"/>
      <c r="CR176" s="126"/>
      <c r="CS176" s="126"/>
      <c r="CT176" s="126"/>
      <c r="CU176" s="126"/>
      <c r="CV176" s="126"/>
      <c r="CW176" s="126"/>
      <c r="CX176" s="126"/>
      <c r="CY176" s="126"/>
      <c r="CZ176" s="126"/>
      <c r="DA176" s="126"/>
      <c r="DB176" s="126"/>
      <c r="DC176" s="126"/>
      <c r="DD176" s="126"/>
      <c r="DE176" s="126"/>
      <c r="DF176" s="126"/>
      <c r="DG176" s="126"/>
      <c r="DH176" s="126"/>
      <c r="DI176" s="126"/>
      <c r="DJ176" s="126"/>
      <c r="DK176" s="126"/>
      <c r="DL176" s="126"/>
      <c r="DM176" s="126"/>
      <c r="DN176" s="126"/>
      <c r="DO176" s="126"/>
      <c r="DP176" s="126"/>
      <c r="DQ176" s="126"/>
      <c r="DR176" s="126"/>
      <c r="DS176" s="126"/>
      <c r="DT176" s="126"/>
      <c r="DU176" s="126"/>
      <c r="DV176" s="126"/>
      <c r="DW176" s="126"/>
      <c r="DX176" s="126"/>
      <c r="DY176" s="126"/>
      <c r="DZ176" s="126"/>
      <c r="EA176" s="126"/>
      <c r="EB176" s="126"/>
      <c r="EC176" s="126"/>
      <c r="ED176" s="126"/>
      <c r="EE176" s="126"/>
      <c r="EF176" s="126"/>
      <c r="EG176" s="126"/>
    </row>
    <row r="177" spans="26:137" x14ac:dyDescent="0.2"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26"/>
      <c r="CR177" s="126"/>
      <c r="CS177" s="126"/>
      <c r="CT177" s="126"/>
      <c r="CU177" s="126"/>
      <c r="CV177" s="126"/>
      <c r="CW177" s="126"/>
      <c r="CX177" s="126"/>
      <c r="CY177" s="126"/>
      <c r="CZ177" s="126"/>
      <c r="DA177" s="126"/>
      <c r="DB177" s="126"/>
      <c r="DC177" s="126"/>
      <c r="DD177" s="126"/>
      <c r="DE177" s="126"/>
      <c r="DF177" s="126"/>
      <c r="DG177" s="126"/>
      <c r="DH177" s="126"/>
      <c r="DI177" s="126"/>
      <c r="DJ177" s="126"/>
      <c r="DK177" s="126"/>
      <c r="DL177" s="126"/>
      <c r="DM177" s="126"/>
      <c r="DN177" s="126"/>
      <c r="DO177" s="126"/>
      <c r="DP177" s="126"/>
      <c r="DQ177" s="126"/>
      <c r="DR177" s="126"/>
      <c r="DS177" s="126"/>
      <c r="DT177" s="126"/>
      <c r="DU177" s="126"/>
      <c r="DV177" s="126"/>
      <c r="DW177" s="126"/>
      <c r="DX177" s="126"/>
      <c r="DY177" s="126"/>
      <c r="DZ177" s="126"/>
      <c r="EA177" s="126"/>
      <c r="EB177" s="126"/>
      <c r="EC177" s="126"/>
      <c r="ED177" s="126"/>
      <c r="EE177" s="126"/>
      <c r="EF177" s="126"/>
      <c r="EG177" s="126"/>
    </row>
    <row r="178" spans="26:137" x14ac:dyDescent="0.2"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6"/>
      <c r="BZ178" s="126"/>
      <c r="CA178" s="126"/>
      <c r="CB178" s="126"/>
      <c r="CC178" s="126"/>
      <c r="CD178" s="126"/>
      <c r="CE178" s="126"/>
      <c r="CF178" s="126"/>
      <c r="CG178" s="126"/>
      <c r="CH178" s="126"/>
      <c r="CI178" s="126"/>
      <c r="CJ178" s="126"/>
      <c r="CK178" s="126"/>
      <c r="CL178" s="126"/>
      <c r="CM178" s="126"/>
      <c r="CN178" s="126"/>
      <c r="CO178" s="126"/>
      <c r="CP178" s="126"/>
      <c r="CQ178" s="126"/>
      <c r="CR178" s="126"/>
      <c r="CS178" s="126"/>
      <c r="CT178" s="126"/>
      <c r="CU178" s="126"/>
      <c r="CV178" s="126"/>
      <c r="CW178" s="126"/>
      <c r="CX178" s="126"/>
      <c r="CY178" s="126"/>
      <c r="CZ178" s="126"/>
      <c r="DA178" s="126"/>
      <c r="DB178" s="126"/>
      <c r="DC178" s="126"/>
      <c r="DD178" s="126"/>
      <c r="DE178" s="126"/>
      <c r="DF178" s="126"/>
      <c r="DG178" s="126"/>
      <c r="DH178" s="126"/>
      <c r="DI178" s="126"/>
      <c r="DJ178" s="126"/>
      <c r="DK178" s="126"/>
      <c r="DL178" s="126"/>
      <c r="DM178" s="126"/>
      <c r="DN178" s="126"/>
      <c r="DO178" s="126"/>
      <c r="DP178" s="126"/>
      <c r="DQ178" s="126"/>
      <c r="DR178" s="126"/>
      <c r="DS178" s="126"/>
      <c r="DT178" s="126"/>
      <c r="DU178" s="126"/>
      <c r="DV178" s="126"/>
      <c r="DW178" s="126"/>
      <c r="DX178" s="126"/>
      <c r="DY178" s="126"/>
      <c r="DZ178" s="126"/>
      <c r="EA178" s="126"/>
      <c r="EB178" s="126"/>
      <c r="EC178" s="126"/>
      <c r="ED178" s="126"/>
      <c r="EE178" s="126"/>
      <c r="EF178" s="126"/>
      <c r="EG178" s="126"/>
    </row>
    <row r="179" spans="26:137" x14ac:dyDescent="0.2"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6"/>
      <c r="BW179" s="126"/>
      <c r="BX179" s="126"/>
      <c r="BY179" s="126"/>
      <c r="BZ179" s="126"/>
      <c r="CA179" s="126"/>
      <c r="CB179" s="126"/>
      <c r="CC179" s="126"/>
      <c r="CD179" s="126"/>
      <c r="CE179" s="126"/>
      <c r="CF179" s="126"/>
      <c r="CG179" s="126"/>
      <c r="CH179" s="126"/>
      <c r="CI179" s="126"/>
      <c r="CJ179" s="126"/>
      <c r="CK179" s="126"/>
      <c r="CL179" s="126"/>
      <c r="CM179" s="126"/>
      <c r="CN179" s="126"/>
      <c r="CO179" s="126"/>
      <c r="CP179" s="126"/>
      <c r="CQ179" s="126"/>
      <c r="CR179" s="126"/>
      <c r="CS179" s="126"/>
      <c r="CT179" s="126"/>
      <c r="CU179" s="126"/>
      <c r="CV179" s="126"/>
      <c r="CW179" s="126"/>
      <c r="CX179" s="126"/>
      <c r="CY179" s="126"/>
      <c r="CZ179" s="126"/>
      <c r="DA179" s="126"/>
      <c r="DB179" s="126"/>
      <c r="DC179" s="126"/>
      <c r="DD179" s="126"/>
      <c r="DE179" s="126"/>
      <c r="DF179" s="126"/>
      <c r="DG179" s="126"/>
      <c r="DH179" s="126"/>
      <c r="DI179" s="126"/>
      <c r="DJ179" s="126"/>
      <c r="DK179" s="126"/>
      <c r="DL179" s="126"/>
      <c r="DM179" s="126"/>
      <c r="DN179" s="126"/>
      <c r="DO179" s="126"/>
      <c r="DP179" s="126"/>
      <c r="DQ179" s="126"/>
      <c r="DR179" s="126"/>
      <c r="DS179" s="126"/>
      <c r="DT179" s="126"/>
      <c r="DU179" s="126"/>
      <c r="DV179" s="126"/>
      <c r="DW179" s="126"/>
      <c r="DX179" s="126"/>
      <c r="DY179" s="126"/>
      <c r="DZ179" s="126"/>
      <c r="EA179" s="126"/>
      <c r="EB179" s="126"/>
      <c r="EC179" s="126"/>
      <c r="ED179" s="126"/>
      <c r="EE179" s="126"/>
      <c r="EF179" s="126"/>
      <c r="EG179" s="126"/>
    </row>
    <row r="180" spans="26:137" x14ac:dyDescent="0.2"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  <c r="CC180" s="126"/>
      <c r="CD180" s="126"/>
      <c r="CE180" s="126"/>
      <c r="CF180" s="126"/>
      <c r="CG180" s="126"/>
      <c r="CH180" s="126"/>
      <c r="CI180" s="126"/>
      <c r="CJ180" s="126"/>
      <c r="CK180" s="126"/>
      <c r="CL180" s="126"/>
      <c r="CM180" s="126"/>
      <c r="CN180" s="126"/>
      <c r="CO180" s="126"/>
      <c r="CP180" s="126"/>
      <c r="CQ180" s="126"/>
      <c r="CR180" s="126"/>
      <c r="CS180" s="126"/>
      <c r="CT180" s="126"/>
      <c r="CU180" s="126"/>
      <c r="CV180" s="126"/>
      <c r="CW180" s="126"/>
      <c r="CX180" s="126"/>
      <c r="CY180" s="126"/>
      <c r="CZ180" s="126"/>
      <c r="DA180" s="126"/>
      <c r="DB180" s="126"/>
      <c r="DC180" s="126"/>
      <c r="DD180" s="126"/>
      <c r="DE180" s="126"/>
      <c r="DF180" s="126"/>
      <c r="DG180" s="126"/>
      <c r="DH180" s="126"/>
      <c r="DI180" s="126"/>
      <c r="DJ180" s="126"/>
      <c r="DK180" s="126"/>
      <c r="DL180" s="126"/>
      <c r="DM180" s="126"/>
      <c r="DN180" s="126"/>
      <c r="DO180" s="126"/>
      <c r="DP180" s="126"/>
      <c r="DQ180" s="126"/>
      <c r="DR180" s="126"/>
      <c r="DS180" s="126"/>
      <c r="DT180" s="126"/>
      <c r="DU180" s="126"/>
      <c r="DV180" s="126"/>
      <c r="DW180" s="126"/>
      <c r="DX180" s="126"/>
      <c r="DY180" s="126"/>
      <c r="DZ180" s="126"/>
      <c r="EA180" s="126"/>
      <c r="EB180" s="126"/>
      <c r="EC180" s="126"/>
      <c r="ED180" s="126"/>
      <c r="EE180" s="126"/>
      <c r="EF180" s="126"/>
      <c r="EG180" s="126"/>
    </row>
    <row r="181" spans="26:137" x14ac:dyDescent="0.2"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  <c r="BV181" s="126"/>
      <c r="BW181" s="126"/>
      <c r="BX181" s="126"/>
      <c r="BY181" s="126"/>
      <c r="BZ181" s="126"/>
      <c r="CA181" s="126"/>
      <c r="CB181" s="126"/>
      <c r="CC181" s="126"/>
      <c r="CD181" s="126"/>
      <c r="CE181" s="126"/>
      <c r="CF181" s="126"/>
      <c r="CG181" s="126"/>
      <c r="CH181" s="126"/>
      <c r="CI181" s="126"/>
      <c r="CJ181" s="126"/>
      <c r="CK181" s="126"/>
      <c r="CL181" s="126"/>
      <c r="CM181" s="126"/>
      <c r="CN181" s="126"/>
      <c r="CO181" s="126"/>
      <c r="CP181" s="126"/>
      <c r="CQ181" s="126"/>
      <c r="CR181" s="126"/>
      <c r="CS181" s="126"/>
      <c r="CT181" s="126"/>
      <c r="CU181" s="126"/>
      <c r="CV181" s="126"/>
      <c r="CW181" s="126"/>
      <c r="CX181" s="126"/>
      <c r="CY181" s="126"/>
      <c r="CZ181" s="126"/>
      <c r="DA181" s="126"/>
      <c r="DB181" s="126"/>
      <c r="DC181" s="126"/>
      <c r="DD181" s="126"/>
      <c r="DE181" s="126"/>
      <c r="DF181" s="126"/>
      <c r="DG181" s="126"/>
      <c r="DH181" s="126"/>
      <c r="DI181" s="126"/>
      <c r="DJ181" s="126"/>
      <c r="DK181" s="126"/>
      <c r="DL181" s="126"/>
      <c r="DM181" s="126"/>
      <c r="DN181" s="126"/>
      <c r="DO181" s="126"/>
      <c r="DP181" s="126"/>
      <c r="DQ181" s="126"/>
      <c r="DR181" s="126"/>
      <c r="DS181" s="126"/>
      <c r="DT181" s="126"/>
      <c r="DU181" s="126"/>
      <c r="DV181" s="126"/>
      <c r="DW181" s="126"/>
      <c r="DX181" s="126"/>
      <c r="DY181" s="126"/>
      <c r="DZ181" s="126"/>
      <c r="EA181" s="126"/>
      <c r="EB181" s="126"/>
      <c r="EC181" s="126"/>
      <c r="ED181" s="126"/>
      <c r="EE181" s="126"/>
      <c r="EF181" s="126"/>
      <c r="EG181" s="126"/>
    </row>
    <row r="182" spans="26:137" x14ac:dyDescent="0.2"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126"/>
      <c r="BQ182" s="126"/>
      <c r="BR182" s="126"/>
      <c r="BS182" s="126"/>
      <c r="BT182" s="126"/>
      <c r="BU182" s="126"/>
      <c r="BV182" s="126"/>
      <c r="BW182" s="126"/>
      <c r="BX182" s="126"/>
      <c r="BY182" s="126"/>
      <c r="BZ182" s="126"/>
      <c r="CA182" s="126"/>
      <c r="CB182" s="126"/>
      <c r="CC182" s="126"/>
      <c r="CD182" s="126"/>
      <c r="CE182" s="126"/>
      <c r="CF182" s="126"/>
      <c r="CG182" s="126"/>
      <c r="CH182" s="126"/>
      <c r="CI182" s="126"/>
      <c r="CJ182" s="126"/>
      <c r="CK182" s="126"/>
      <c r="CL182" s="126"/>
      <c r="CM182" s="126"/>
      <c r="CN182" s="126"/>
      <c r="CO182" s="126"/>
      <c r="CP182" s="126"/>
      <c r="CQ182" s="126"/>
      <c r="CR182" s="126"/>
      <c r="CS182" s="126"/>
      <c r="CT182" s="126"/>
      <c r="CU182" s="126"/>
      <c r="CV182" s="126"/>
      <c r="CW182" s="126"/>
      <c r="CX182" s="126"/>
      <c r="CY182" s="126"/>
      <c r="CZ182" s="126"/>
      <c r="DA182" s="126"/>
      <c r="DB182" s="126"/>
      <c r="DC182" s="126"/>
      <c r="DD182" s="126"/>
      <c r="DE182" s="126"/>
      <c r="DF182" s="126"/>
      <c r="DG182" s="126"/>
      <c r="DH182" s="126"/>
      <c r="DI182" s="126"/>
      <c r="DJ182" s="126"/>
      <c r="DK182" s="126"/>
      <c r="DL182" s="126"/>
      <c r="DM182" s="126"/>
      <c r="DN182" s="126"/>
      <c r="DO182" s="126"/>
      <c r="DP182" s="126"/>
      <c r="DQ182" s="126"/>
      <c r="DR182" s="126"/>
      <c r="DS182" s="126"/>
      <c r="DT182" s="126"/>
      <c r="DU182" s="126"/>
      <c r="DV182" s="126"/>
      <c r="DW182" s="126"/>
      <c r="DX182" s="126"/>
      <c r="DY182" s="126"/>
      <c r="DZ182" s="126"/>
      <c r="EA182" s="126"/>
      <c r="EB182" s="126"/>
      <c r="EC182" s="126"/>
      <c r="ED182" s="126"/>
      <c r="EE182" s="126"/>
      <c r="EF182" s="126"/>
      <c r="EG182" s="126"/>
    </row>
    <row r="183" spans="26:137" x14ac:dyDescent="0.2"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26"/>
      <c r="BG183" s="126"/>
      <c r="BH183" s="126"/>
      <c r="BI183" s="126"/>
      <c r="BJ183" s="126"/>
      <c r="BK183" s="126"/>
      <c r="BL183" s="126"/>
      <c r="BM183" s="126"/>
      <c r="BN183" s="126"/>
      <c r="BO183" s="126"/>
      <c r="BP183" s="126"/>
      <c r="BQ183" s="126"/>
      <c r="BR183" s="126"/>
      <c r="BS183" s="126"/>
      <c r="BT183" s="126"/>
      <c r="BU183" s="126"/>
      <c r="BV183" s="126"/>
      <c r="BW183" s="126"/>
      <c r="BX183" s="126"/>
      <c r="BY183" s="126"/>
      <c r="BZ183" s="126"/>
      <c r="CA183" s="126"/>
      <c r="CB183" s="126"/>
      <c r="CC183" s="126"/>
      <c r="CD183" s="126"/>
      <c r="CE183" s="126"/>
      <c r="CF183" s="126"/>
      <c r="CG183" s="126"/>
      <c r="CH183" s="126"/>
      <c r="CI183" s="126"/>
      <c r="CJ183" s="126"/>
      <c r="CK183" s="126"/>
      <c r="CL183" s="126"/>
      <c r="CM183" s="126"/>
      <c r="CN183" s="126"/>
      <c r="CO183" s="126"/>
      <c r="CP183" s="126"/>
      <c r="CQ183" s="126"/>
      <c r="CR183" s="126"/>
      <c r="CS183" s="126"/>
      <c r="CT183" s="126"/>
      <c r="CU183" s="126"/>
      <c r="CV183" s="126"/>
      <c r="CW183" s="126"/>
      <c r="CX183" s="126"/>
      <c r="CY183" s="126"/>
      <c r="CZ183" s="126"/>
      <c r="DA183" s="126"/>
      <c r="DB183" s="126"/>
      <c r="DC183" s="126"/>
      <c r="DD183" s="126"/>
      <c r="DE183" s="126"/>
      <c r="DF183" s="126"/>
      <c r="DG183" s="126"/>
      <c r="DH183" s="126"/>
      <c r="DI183" s="126"/>
      <c r="DJ183" s="126"/>
      <c r="DK183" s="126"/>
      <c r="DL183" s="126"/>
      <c r="DM183" s="126"/>
      <c r="DN183" s="126"/>
      <c r="DO183" s="126"/>
      <c r="DP183" s="126"/>
      <c r="DQ183" s="126"/>
      <c r="DR183" s="126"/>
      <c r="DS183" s="126"/>
      <c r="DT183" s="126"/>
      <c r="DU183" s="126"/>
      <c r="DV183" s="126"/>
      <c r="DW183" s="126"/>
      <c r="DX183" s="126"/>
      <c r="DY183" s="126"/>
      <c r="DZ183" s="126"/>
      <c r="EA183" s="126"/>
      <c r="EB183" s="126"/>
      <c r="EC183" s="126"/>
      <c r="ED183" s="126"/>
      <c r="EE183" s="126"/>
      <c r="EF183" s="126"/>
      <c r="EG183" s="126"/>
    </row>
    <row r="184" spans="26:137" x14ac:dyDescent="0.2"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26"/>
      <c r="CA184" s="126"/>
      <c r="CB184" s="126"/>
      <c r="CC184" s="126"/>
      <c r="CD184" s="126"/>
      <c r="CE184" s="126"/>
      <c r="CF184" s="126"/>
      <c r="CG184" s="126"/>
      <c r="CH184" s="126"/>
      <c r="CI184" s="126"/>
      <c r="CJ184" s="126"/>
      <c r="CK184" s="126"/>
      <c r="CL184" s="126"/>
      <c r="CM184" s="126"/>
      <c r="CN184" s="126"/>
      <c r="CO184" s="126"/>
      <c r="CP184" s="126"/>
      <c r="CQ184" s="126"/>
      <c r="CR184" s="126"/>
      <c r="CS184" s="126"/>
      <c r="CT184" s="126"/>
      <c r="CU184" s="126"/>
      <c r="CV184" s="126"/>
      <c r="CW184" s="126"/>
      <c r="CX184" s="126"/>
      <c r="CY184" s="126"/>
      <c r="CZ184" s="126"/>
      <c r="DA184" s="126"/>
      <c r="DB184" s="126"/>
      <c r="DC184" s="126"/>
      <c r="DD184" s="126"/>
      <c r="DE184" s="126"/>
      <c r="DF184" s="126"/>
      <c r="DG184" s="126"/>
      <c r="DH184" s="126"/>
      <c r="DI184" s="126"/>
      <c r="DJ184" s="126"/>
      <c r="DK184" s="126"/>
      <c r="DL184" s="126"/>
      <c r="DM184" s="126"/>
      <c r="DN184" s="126"/>
      <c r="DO184" s="126"/>
      <c r="DP184" s="126"/>
      <c r="DQ184" s="126"/>
      <c r="DR184" s="126"/>
      <c r="DS184" s="126"/>
      <c r="DT184" s="126"/>
      <c r="DU184" s="126"/>
      <c r="DV184" s="126"/>
      <c r="DW184" s="126"/>
      <c r="DX184" s="126"/>
      <c r="DY184" s="126"/>
      <c r="DZ184" s="126"/>
      <c r="EA184" s="126"/>
      <c r="EB184" s="126"/>
      <c r="EC184" s="126"/>
      <c r="ED184" s="126"/>
      <c r="EE184" s="126"/>
      <c r="EF184" s="126"/>
      <c r="EG184" s="126"/>
    </row>
    <row r="185" spans="26:137" x14ac:dyDescent="0.2"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G185" s="126"/>
      <c r="BH185" s="126"/>
      <c r="BI185" s="126"/>
      <c r="BJ185" s="126"/>
      <c r="BK185" s="126"/>
      <c r="BL185" s="126"/>
      <c r="BM185" s="126"/>
      <c r="BN185" s="126"/>
      <c r="BO185" s="126"/>
      <c r="BP185" s="126"/>
      <c r="BQ185" s="126"/>
      <c r="BR185" s="126"/>
      <c r="BS185" s="126"/>
      <c r="BT185" s="126"/>
      <c r="BU185" s="126"/>
      <c r="BV185" s="126"/>
      <c r="BW185" s="126"/>
      <c r="BX185" s="126"/>
      <c r="BY185" s="126"/>
      <c r="BZ185" s="126"/>
      <c r="CA185" s="126"/>
      <c r="CB185" s="126"/>
      <c r="CC185" s="126"/>
      <c r="CD185" s="126"/>
      <c r="CE185" s="126"/>
      <c r="CF185" s="126"/>
      <c r="CG185" s="126"/>
      <c r="CH185" s="126"/>
      <c r="CI185" s="126"/>
      <c r="CJ185" s="126"/>
      <c r="CK185" s="126"/>
      <c r="CL185" s="126"/>
      <c r="CM185" s="126"/>
      <c r="CN185" s="126"/>
      <c r="CO185" s="126"/>
      <c r="CP185" s="126"/>
      <c r="CQ185" s="126"/>
      <c r="CR185" s="126"/>
      <c r="CS185" s="126"/>
      <c r="CT185" s="126"/>
      <c r="CU185" s="126"/>
      <c r="CV185" s="126"/>
      <c r="CW185" s="126"/>
      <c r="CX185" s="126"/>
      <c r="CY185" s="126"/>
      <c r="CZ185" s="126"/>
      <c r="DA185" s="126"/>
      <c r="DB185" s="126"/>
      <c r="DC185" s="126"/>
      <c r="DD185" s="126"/>
      <c r="DE185" s="126"/>
      <c r="DF185" s="126"/>
      <c r="DG185" s="126"/>
      <c r="DH185" s="126"/>
      <c r="DI185" s="126"/>
      <c r="DJ185" s="126"/>
      <c r="DK185" s="126"/>
      <c r="DL185" s="126"/>
      <c r="DM185" s="126"/>
      <c r="DN185" s="126"/>
      <c r="DO185" s="126"/>
      <c r="DP185" s="126"/>
      <c r="DQ185" s="126"/>
      <c r="DR185" s="126"/>
      <c r="DS185" s="126"/>
      <c r="DT185" s="126"/>
      <c r="DU185" s="126"/>
      <c r="DV185" s="126"/>
      <c r="DW185" s="126"/>
      <c r="DX185" s="126"/>
      <c r="DY185" s="126"/>
      <c r="DZ185" s="126"/>
      <c r="EA185" s="126"/>
      <c r="EB185" s="126"/>
      <c r="EC185" s="126"/>
      <c r="ED185" s="126"/>
      <c r="EE185" s="126"/>
      <c r="EF185" s="126"/>
      <c r="EG185" s="126"/>
    </row>
    <row r="186" spans="26:137" x14ac:dyDescent="0.2"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6"/>
      <c r="BZ186" s="126"/>
      <c r="CA186" s="126"/>
      <c r="CB186" s="126"/>
      <c r="CC186" s="126"/>
      <c r="CD186" s="126"/>
      <c r="CE186" s="126"/>
      <c r="CF186" s="126"/>
      <c r="CG186" s="126"/>
      <c r="CH186" s="126"/>
      <c r="CI186" s="126"/>
      <c r="CJ186" s="126"/>
      <c r="CK186" s="126"/>
      <c r="CL186" s="126"/>
      <c r="CM186" s="126"/>
      <c r="CN186" s="126"/>
      <c r="CO186" s="126"/>
      <c r="CP186" s="126"/>
      <c r="CQ186" s="126"/>
      <c r="CR186" s="126"/>
      <c r="CS186" s="126"/>
      <c r="CT186" s="126"/>
      <c r="CU186" s="126"/>
      <c r="CV186" s="126"/>
      <c r="CW186" s="126"/>
      <c r="CX186" s="126"/>
      <c r="CY186" s="126"/>
      <c r="CZ186" s="126"/>
      <c r="DA186" s="126"/>
      <c r="DB186" s="126"/>
      <c r="DC186" s="126"/>
      <c r="DD186" s="126"/>
      <c r="DE186" s="126"/>
      <c r="DF186" s="126"/>
      <c r="DG186" s="126"/>
      <c r="DH186" s="126"/>
      <c r="DI186" s="126"/>
      <c r="DJ186" s="126"/>
      <c r="DK186" s="126"/>
      <c r="DL186" s="126"/>
      <c r="DM186" s="126"/>
      <c r="DN186" s="126"/>
      <c r="DO186" s="126"/>
      <c r="DP186" s="126"/>
      <c r="DQ186" s="126"/>
      <c r="DR186" s="126"/>
      <c r="DS186" s="126"/>
      <c r="DT186" s="126"/>
      <c r="DU186" s="126"/>
      <c r="DV186" s="126"/>
      <c r="DW186" s="126"/>
      <c r="DX186" s="126"/>
      <c r="DY186" s="126"/>
      <c r="DZ186" s="126"/>
      <c r="EA186" s="126"/>
      <c r="EB186" s="126"/>
      <c r="EC186" s="126"/>
      <c r="ED186" s="126"/>
      <c r="EE186" s="126"/>
      <c r="EF186" s="126"/>
      <c r="EG186" s="126"/>
    </row>
    <row r="187" spans="26:137" x14ac:dyDescent="0.2"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126"/>
      <c r="BZ187" s="126"/>
      <c r="CA187" s="126"/>
      <c r="CB187" s="126"/>
      <c r="CC187" s="126"/>
      <c r="CD187" s="126"/>
      <c r="CE187" s="126"/>
      <c r="CF187" s="126"/>
      <c r="CG187" s="126"/>
      <c r="CH187" s="126"/>
      <c r="CI187" s="126"/>
      <c r="CJ187" s="126"/>
      <c r="CK187" s="126"/>
      <c r="CL187" s="126"/>
      <c r="CM187" s="126"/>
      <c r="CN187" s="126"/>
      <c r="CO187" s="126"/>
      <c r="CP187" s="126"/>
      <c r="CQ187" s="126"/>
      <c r="CR187" s="126"/>
      <c r="CS187" s="126"/>
      <c r="CT187" s="126"/>
      <c r="CU187" s="126"/>
      <c r="CV187" s="126"/>
      <c r="CW187" s="126"/>
      <c r="CX187" s="126"/>
      <c r="CY187" s="126"/>
      <c r="CZ187" s="126"/>
      <c r="DA187" s="126"/>
      <c r="DB187" s="126"/>
      <c r="DC187" s="126"/>
      <c r="DD187" s="126"/>
      <c r="DE187" s="126"/>
      <c r="DF187" s="126"/>
      <c r="DG187" s="126"/>
      <c r="DH187" s="126"/>
      <c r="DI187" s="126"/>
      <c r="DJ187" s="126"/>
      <c r="DK187" s="126"/>
      <c r="DL187" s="126"/>
      <c r="DM187" s="126"/>
      <c r="DN187" s="126"/>
      <c r="DO187" s="126"/>
      <c r="DP187" s="126"/>
      <c r="DQ187" s="126"/>
      <c r="DR187" s="126"/>
      <c r="DS187" s="126"/>
      <c r="DT187" s="126"/>
      <c r="DU187" s="126"/>
      <c r="DV187" s="126"/>
      <c r="DW187" s="126"/>
      <c r="DX187" s="126"/>
      <c r="DY187" s="126"/>
      <c r="DZ187" s="126"/>
      <c r="EA187" s="126"/>
      <c r="EB187" s="126"/>
      <c r="EC187" s="126"/>
      <c r="ED187" s="126"/>
      <c r="EE187" s="126"/>
      <c r="EF187" s="126"/>
      <c r="EG187" s="126"/>
    </row>
    <row r="188" spans="26:137" x14ac:dyDescent="0.2"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  <c r="BV188" s="126"/>
      <c r="BW188" s="126"/>
      <c r="BX188" s="126"/>
      <c r="BY188" s="126"/>
      <c r="BZ188" s="126"/>
      <c r="CA188" s="126"/>
      <c r="CB188" s="126"/>
      <c r="CC188" s="126"/>
      <c r="CD188" s="126"/>
      <c r="CE188" s="126"/>
      <c r="CF188" s="126"/>
      <c r="CG188" s="126"/>
      <c r="CH188" s="126"/>
      <c r="CI188" s="126"/>
      <c r="CJ188" s="126"/>
      <c r="CK188" s="126"/>
      <c r="CL188" s="126"/>
      <c r="CM188" s="126"/>
      <c r="CN188" s="126"/>
      <c r="CO188" s="126"/>
      <c r="CP188" s="126"/>
      <c r="CQ188" s="126"/>
      <c r="CR188" s="126"/>
      <c r="CS188" s="126"/>
      <c r="CT188" s="126"/>
      <c r="CU188" s="126"/>
      <c r="CV188" s="126"/>
      <c r="CW188" s="126"/>
      <c r="CX188" s="126"/>
      <c r="CY188" s="126"/>
      <c r="CZ188" s="126"/>
      <c r="DA188" s="126"/>
      <c r="DB188" s="126"/>
      <c r="DC188" s="126"/>
      <c r="DD188" s="126"/>
      <c r="DE188" s="126"/>
      <c r="DF188" s="126"/>
      <c r="DG188" s="126"/>
      <c r="DH188" s="126"/>
      <c r="DI188" s="126"/>
      <c r="DJ188" s="126"/>
      <c r="DK188" s="126"/>
      <c r="DL188" s="126"/>
      <c r="DM188" s="126"/>
      <c r="DN188" s="126"/>
      <c r="DO188" s="126"/>
      <c r="DP188" s="126"/>
      <c r="DQ188" s="126"/>
      <c r="DR188" s="126"/>
      <c r="DS188" s="126"/>
      <c r="DT188" s="126"/>
      <c r="DU188" s="126"/>
      <c r="DV188" s="126"/>
      <c r="DW188" s="126"/>
      <c r="DX188" s="126"/>
      <c r="DY188" s="126"/>
      <c r="DZ188" s="126"/>
      <c r="EA188" s="126"/>
      <c r="EB188" s="126"/>
      <c r="EC188" s="126"/>
      <c r="ED188" s="126"/>
      <c r="EE188" s="126"/>
      <c r="EF188" s="126"/>
      <c r="EG188" s="126"/>
    </row>
    <row r="189" spans="26:137" x14ac:dyDescent="0.2"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26"/>
      <c r="BM189" s="126"/>
      <c r="BN189" s="126"/>
      <c r="BO189" s="126"/>
      <c r="BP189" s="126"/>
      <c r="BQ189" s="126"/>
      <c r="BR189" s="126"/>
      <c r="BS189" s="126"/>
      <c r="BT189" s="126"/>
      <c r="BU189" s="126"/>
      <c r="BV189" s="126"/>
      <c r="BW189" s="126"/>
      <c r="BX189" s="126"/>
      <c r="BY189" s="126"/>
      <c r="BZ189" s="126"/>
      <c r="CA189" s="126"/>
      <c r="CB189" s="126"/>
      <c r="CC189" s="126"/>
      <c r="CD189" s="126"/>
      <c r="CE189" s="126"/>
      <c r="CF189" s="126"/>
      <c r="CG189" s="126"/>
      <c r="CH189" s="126"/>
      <c r="CI189" s="126"/>
      <c r="CJ189" s="126"/>
      <c r="CK189" s="126"/>
      <c r="CL189" s="126"/>
      <c r="CM189" s="126"/>
      <c r="CN189" s="126"/>
      <c r="CO189" s="126"/>
      <c r="CP189" s="126"/>
      <c r="CQ189" s="126"/>
      <c r="CR189" s="126"/>
      <c r="CS189" s="126"/>
      <c r="CT189" s="126"/>
      <c r="CU189" s="126"/>
      <c r="CV189" s="126"/>
      <c r="CW189" s="126"/>
      <c r="CX189" s="126"/>
      <c r="CY189" s="126"/>
      <c r="CZ189" s="126"/>
      <c r="DA189" s="126"/>
      <c r="DB189" s="126"/>
      <c r="DC189" s="126"/>
      <c r="DD189" s="126"/>
      <c r="DE189" s="126"/>
      <c r="DF189" s="126"/>
      <c r="DG189" s="126"/>
      <c r="DH189" s="126"/>
      <c r="DI189" s="126"/>
      <c r="DJ189" s="126"/>
      <c r="DK189" s="126"/>
      <c r="DL189" s="126"/>
      <c r="DM189" s="126"/>
      <c r="DN189" s="126"/>
      <c r="DO189" s="126"/>
      <c r="DP189" s="126"/>
      <c r="DQ189" s="126"/>
      <c r="DR189" s="126"/>
      <c r="DS189" s="126"/>
      <c r="DT189" s="126"/>
      <c r="DU189" s="126"/>
      <c r="DV189" s="126"/>
      <c r="DW189" s="126"/>
      <c r="DX189" s="126"/>
      <c r="DY189" s="126"/>
      <c r="DZ189" s="126"/>
      <c r="EA189" s="126"/>
      <c r="EB189" s="126"/>
      <c r="EC189" s="126"/>
      <c r="ED189" s="126"/>
      <c r="EE189" s="126"/>
      <c r="EF189" s="126"/>
      <c r="EG189" s="126"/>
    </row>
    <row r="190" spans="26:137" x14ac:dyDescent="0.2"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G190" s="126"/>
      <c r="BH190" s="126"/>
      <c r="BI190" s="126"/>
      <c r="BJ190" s="126"/>
      <c r="BK190" s="126"/>
      <c r="BL190" s="126"/>
      <c r="BM190" s="126"/>
      <c r="BN190" s="126"/>
      <c r="BO190" s="126"/>
      <c r="BP190" s="126"/>
      <c r="BQ190" s="126"/>
      <c r="BR190" s="126"/>
      <c r="BS190" s="126"/>
      <c r="BT190" s="126"/>
      <c r="BU190" s="126"/>
      <c r="BV190" s="126"/>
      <c r="BW190" s="126"/>
      <c r="BX190" s="126"/>
      <c r="BY190" s="126"/>
      <c r="BZ190" s="126"/>
      <c r="CA190" s="126"/>
      <c r="CB190" s="126"/>
      <c r="CC190" s="126"/>
      <c r="CD190" s="126"/>
      <c r="CE190" s="126"/>
      <c r="CF190" s="126"/>
      <c r="CG190" s="126"/>
      <c r="CH190" s="126"/>
      <c r="CI190" s="126"/>
      <c r="CJ190" s="126"/>
      <c r="CK190" s="126"/>
      <c r="CL190" s="126"/>
      <c r="CM190" s="126"/>
      <c r="CN190" s="126"/>
      <c r="CO190" s="126"/>
      <c r="CP190" s="126"/>
      <c r="CQ190" s="126"/>
      <c r="CR190" s="126"/>
      <c r="CS190" s="126"/>
      <c r="CT190" s="126"/>
      <c r="CU190" s="126"/>
      <c r="CV190" s="126"/>
      <c r="CW190" s="126"/>
      <c r="CX190" s="126"/>
      <c r="CY190" s="126"/>
      <c r="CZ190" s="126"/>
      <c r="DA190" s="126"/>
      <c r="DB190" s="126"/>
      <c r="DC190" s="126"/>
      <c r="DD190" s="126"/>
      <c r="DE190" s="126"/>
      <c r="DF190" s="126"/>
      <c r="DG190" s="126"/>
      <c r="DH190" s="126"/>
      <c r="DI190" s="126"/>
      <c r="DJ190" s="126"/>
      <c r="DK190" s="126"/>
      <c r="DL190" s="126"/>
      <c r="DM190" s="126"/>
      <c r="DN190" s="126"/>
      <c r="DO190" s="126"/>
      <c r="DP190" s="126"/>
      <c r="DQ190" s="126"/>
      <c r="DR190" s="126"/>
      <c r="DS190" s="126"/>
      <c r="DT190" s="126"/>
      <c r="DU190" s="126"/>
      <c r="DV190" s="126"/>
      <c r="DW190" s="126"/>
      <c r="DX190" s="126"/>
      <c r="DY190" s="126"/>
      <c r="DZ190" s="126"/>
      <c r="EA190" s="126"/>
      <c r="EB190" s="126"/>
      <c r="EC190" s="126"/>
      <c r="ED190" s="126"/>
      <c r="EE190" s="126"/>
      <c r="EF190" s="126"/>
      <c r="EG190" s="126"/>
    </row>
    <row r="191" spans="26:137" x14ac:dyDescent="0.2"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26"/>
      <c r="BG191" s="126"/>
      <c r="BH191" s="126"/>
      <c r="BI191" s="126"/>
      <c r="BJ191" s="126"/>
      <c r="BK191" s="126"/>
      <c r="BL191" s="126"/>
      <c r="BM191" s="126"/>
      <c r="BN191" s="126"/>
      <c r="BO191" s="126"/>
      <c r="BP191" s="126"/>
      <c r="BQ191" s="126"/>
      <c r="BR191" s="126"/>
      <c r="BS191" s="126"/>
      <c r="BT191" s="126"/>
      <c r="BU191" s="126"/>
      <c r="BV191" s="126"/>
      <c r="BW191" s="126"/>
      <c r="BX191" s="126"/>
      <c r="BY191" s="126"/>
      <c r="BZ191" s="126"/>
      <c r="CA191" s="126"/>
      <c r="CB191" s="126"/>
      <c r="CC191" s="126"/>
      <c r="CD191" s="126"/>
      <c r="CE191" s="126"/>
      <c r="CF191" s="126"/>
      <c r="CG191" s="126"/>
      <c r="CH191" s="126"/>
      <c r="CI191" s="126"/>
      <c r="CJ191" s="126"/>
      <c r="CK191" s="126"/>
      <c r="CL191" s="126"/>
      <c r="CM191" s="126"/>
      <c r="CN191" s="126"/>
      <c r="CO191" s="126"/>
      <c r="CP191" s="126"/>
      <c r="CQ191" s="126"/>
      <c r="CR191" s="126"/>
      <c r="CS191" s="126"/>
      <c r="CT191" s="126"/>
      <c r="CU191" s="126"/>
      <c r="CV191" s="126"/>
      <c r="CW191" s="126"/>
      <c r="CX191" s="126"/>
      <c r="CY191" s="126"/>
      <c r="CZ191" s="126"/>
      <c r="DA191" s="126"/>
      <c r="DB191" s="126"/>
      <c r="DC191" s="126"/>
      <c r="DD191" s="126"/>
      <c r="DE191" s="126"/>
      <c r="DF191" s="126"/>
      <c r="DG191" s="126"/>
      <c r="DH191" s="126"/>
      <c r="DI191" s="126"/>
      <c r="DJ191" s="126"/>
      <c r="DK191" s="126"/>
      <c r="DL191" s="126"/>
      <c r="DM191" s="126"/>
      <c r="DN191" s="126"/>
      <c r="DO191" s="126"/>
      <c r="DP191" s="126"/>
      <c r="DQ191" s="126"/>
      <c r="DR191" s="126"/>
      <c r="DS191" s="126"/>
      <c r="DT191" s="126"/>
      <c r="DU191" s="126"/>
      <c r="DV191" s="126"/>
      <c r="DW191" s="126"/>
      <c r="DX191" s="126"/>
      <c r="DY191" s="126"/>
      <c r="DZ191" s="126"/>
      <c r="EA191" s="126"/>
      <c r="EB191" s="126"/>
      <c r="EC191" s="126"/>
      <c r="ED191" s="126"/>
      <c r="EE191" s="126"/>
      <c r="EF191" s="126"/>
      <c r="EG191" s="126"/>
    </row>
    <row r="192" spans="26:137" x14ac:dyDescent="0.2"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  <c r="BV192" s="126"/>
      <c r="BW192" s="126"/>
      <c r="BX192" s="126"/>
      <c r="BY192" s="126"/>
      <c r="BZ192" s="126"/>
      <c r="CA192" s="126"/>
      <c r="CB192" s="126"/>
      <c r="CC192" s="126"/>
      <c r="CD192" s="126"/>
      <c r="CE192" s="126"/>
      <c r="CF192" s="126"/>
      <c r="CG192" s="126"/>
      <c r="CH192" s="126"/>
      <c r="CI192" s="126"/>
      <c r="CJ192" s="126"/>
      <c r="CK192" s="126"/>
      <c r="CL192" s="126"/>
      <c r="CM192" s="126"/>
      <c r="CN192" s="126"/>
      <c r="CO192" s="126"/>
      <c r="CP192" s="126"/>
      <c r="CQ192" s="126"/>
      <c r="CR192" s="126"/>
      <c r="CS192" s="126"/>
      <c r="CT192" s="126"/>
      <c r="CU192" s="126"/>
      <c r="CV192" s="126"/>
      <c r="CW192" s="126"/>
      <c r="CX192" s="126"/>
      <c r="CY192" s="126"/>
      <c r="CZ192" s="126"/>
      <c r="DA192" s="126"/>
      <c r="DB192" s="126"/>
      <c r="DC192" s="126"/>
      <c r="DD192" s="126"/>
      <c r="DE192" s="126"/>
      <c r="DF192" s="126"/>
      <c r="DG192" s="126"/>
      <c r="DH192" s="126"/>
      <c r="DI192" s="126"/>
      <c r="DJ192" s="126"/>
      <c r="DK192" s="126"/>
      <c r="DL192" s="126"/>
      <c r="DM192" s="126"/>
      <c r="DN192" s="126"/>
      <c r="DO192" s="126"/>
      <c r="DP192" s="126"/>
      <c r="DQ192" s="126"/>
      <c r="DR192" s="126"/>
      <c r="DS192" s="126"/>
      <c r="DT192" s="126"/>
      <c r="DU192" s="126"/>
      <c r="DV192" s="126"/>
      <c r="DW192" s="126"/>
      <c r="DX192" s="126"/>
      <c r="DY192" s="126"/>
      <c r="DZ192" s="126"/>
      <c r="EA192" s="126"/>
      <c r="EB192" s="126"/>
      <c r="EC192" s="126"/>
      <c r="ED192" s="126"/>
      <c r="EE192" s="126"/>
      <c r="EF192" s="126"/>
      <c r="EG192" s="126"/>
    </row>
    <row r="193" spans="26:137" x14ac:dyDescent="0.2"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126"/>
      <c r="BQ193" s="126"/>
      <c r="BR193" s="126"/>
      <c r="BS193" s="126"/>
      <c r="BT193" s="126"/>
      <c r="BU193" s="126"/>
      <c r="BV193" s="126"/>
      <c r="BW193" s="126"/>
      <c r="BX193" s="126"/>
      <c r="BY193" s="126"/>
      <c r="BZ193" s="126"/>
      <c r="CA193" s="126"/>
      <c r="CB193" s="126"/>
      <c r="CC193" s="126"/>
      <c r="CD193" s="126"/>
      <c r="CE193" s="126"/>
      <c r="CF193" s="126"/>
      <c r="CG193" s="126"/>
      <c r="CH193" s="126"/>
      <c r="CI193" s="126"/>
      <c r="CJ193" s="126"/>
      <c r="CK193" s="126"/>
      <c r="CL193" s="126"/>
      <c r="CM193" s="126"/>
      <c r="CN193" s="126"/>
      <c r="CO193" s="126"/>
      <c r="CP193" s="126"/>
      <c r="CQ193" s="126"/>
      <c r="CR193" s="126"/>
      <c r="CS193" s="126"/>
      <c r="CT193" s="126"/>
      <c r="CU193" s="126"/>
      <c r="CV193" s="126"/>
      <c r="CW193" s="126"/>
      <c r="CX193" s="126"/>
      <c r="CY193" s="126"/>
      <c r="CZ193" s="126"/>
      <c r="DA193" s="126"/>
      <c r="DB193" s="126"/>
      <c r="DC193" s="126"/>
      <c r="DD193" s="126"/>
      <c r="DE193" s="126"/>
      <c r="DF193" s="126"/>
      <c r="DG193" s="126"/>
      <c r="DH193" s="126"/>
      <c r="DI193" s="126"/>
      <c r="DJ193" s="126"/>
      <c r="DK193" s="126"/>
      <c r="DL193" s="126"/>
      <c r="DM193" s="126"/>
      <c r="DN193" s="126"/>
      <c r="DO193" s="126"/>
      <c r="DP193" s="126"/>
      <c r="DQ193" s="126"/>
      <c r="DR193" s="126"/>
      <c r="DS193" s="126"/>
      <c r="DT193" s="126"/>
      <c r="DU193" s="126"/>
      <c r="DV193" s="126"/>
      <c r="DW193" s="126"/>
      <c r="DX193" s="126"/>
      <c r="DY193" s="126"/>
      <c r="DZ193" s="126"/>
      <c r="EA193" s="126"/>
      <c r="EB193" s="126"/>
      <c r="EC193" s="126"/>
      <c r="ED193" s="126"/>
      <c r="EE193" s="126"/>
      <c r="EF193" s="126"/>
      <c r="EG193" s="126"/>
    </row>
    <row r="194" spans="26:137" x14ac:dyDescent="0.2"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  <c r="BM194" s="126"/>
      <c r="BN194" s="126"/>
      <c r="BO194" s="126"/>
      <c r="BP194" s="126"/>
      <c r="BQ194" s="126"/>
      <c r="BR194" s="126"/>
      <c r="BS194" s="126"/>
      <c r="BT194" s="126"/>
      <c r="BU194" s="126"/>
      <c r="BV194" s="126"/>
      <c r="BW194" s="126"/>
      <c r="BX194" s="126"/>
      <c r="BY194" s="126"/>
      <c r="BZ194" s="126"/>
      <c r="CA194" s="126"/>
      <c r="CB194" s="126"/>
      <c r="CC194" s="126"/>
      <c r="CD194" s="126"/>
      <c r="CE194" s="126"/>
      <c r="CF194" s="126"/>
      <c r="CG194" s="126"/>
      <c r="CH194" s="126"/>
      <c r="CI194" s="126"/>
      <c r="CJ194" s="126"/>
      <c r="CK194" s="126"/>
      <c r="CL194" s="126"/>
      <c r="CM194" s="126"/>
      <c r="CN194" s="126"/>
      <c r="CO194" s="126"/>
      <c r="CP194" s="126"/>
      <c r="CQ194" s="126"/>
      <c r="CR194" s="126"/>
      <c r="CS194" s="126"/>
      <c r="CT194" s="126"/>
      <c r="CU194" s="126"/>
      <c r="CV194" s="126"/>
      <c r="CW194" s="126"/>
      <c r="CX194" s="126"/>
      <c r="CY194" s="126"/>
      <c r="CZ194" s="126"/>
      <c r="DA194" s="126"/>
      <c r="DB194" s="126"/>
      <c r="DC194" s="126"/>
      <c r="DD194" s="126"/>
      <c r="DE194" s="126"/>
      <c r="DF194" s="126"/>
      <c r="DG194" s="126"/>
      <c r="DH194" s="126"/>
      <c r="DI194" s="126"/>
      <c r="DJ194" s="126"/>
      <c r="DK194" s="126"/>
      <c r="DL194" s="126"/>
      <c r="DM194" s="126"/>
      <c r="DN194" s="126"/>
      <c r="DO194" s="126"/>
      <c r="DP194" s="126"/>
      <c r="DQ194" s="126"/>
      <c r="DR194" s="126"/>
      <c r="DS194" s="126"/>
      <c r="DT194" s="126"/>
      <c r="DU194" s="126"/>
      <c r="DV194" s="126"/>
      <c r="DW194" s="126"/>
      <c r="DX194" s="126"/>
      <c r="DY194" s="126"/>
      <c r="DZ194" s="126"/>
      <c r="EA194" s="126"/>
      <c r="EB194" s="126"/>
      <c r="EC194" s="126"/>
      <c r="ED194" s="126"/>
      <c r="EE194" s="126"/>
      <c r="EF194" s="126"/>
      <c r="EG194" s="126"/>
    </row>
    <row r="195" spans="26:137" x14ac:dyDescent="0.2"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6"/>
      <c r="BL195" s="126"/>
      <c r="BM195" s="126"/>
      <c r="BN195" s="126"/>
      <c r="BO195" s="126"/>
      <c r="BP195" s="126"/>
      <c r="BQ195" s="126"/>
      <c r="BR195" s="126"/>
      <c r="BS195" s="126"/>
      <c r="BT195" s="126"/>
      <c r="BU195" s="126"/>
      <c r="BV195" s="126"/>
      <c r="BW195" s="126"/>
      <c r="BX195" s="126"/>
      <c r="BY195" s="126"/>
      <c r="BZ195" s="126"/>
      <c r="CA195" s="126"/>
      <c r="CB195" s="126"/>
      <c r="CC195" s="126"/>
      <c r="CD195" s="126"/>
      <c r="CE195" s="126"/>
      <c r="CF195" s="126"/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  <c r="CW195" s="126"/>
      <c r="CX195" s="126"/>
      <c r="CY195" s="126"/>
      <c r="CZ195" s="126"/>
      <c r="DA195" s="126"/>
      <c r="DB195" s="126"/>
      <c r="DC195" s="126"/>
      <c r="DD195" s="126"/>
      <c r="DE195" s="126"/>
      <c r="DF195" s="126"/>
      <c r="DG195" s="126"/>
      <c r="DH195" s="126"/>
      <c r="DI195" s="126"/>
      <c r="DJ195" s="126"/>
      <c r="DK195" s="126"/>
      <c r="DL195" s="126"/>
      <c r="DM195" s="126"/>
      <c r="DN195" s="126"/>
      <c r="DO195" s="126"/>
      <c r="DP195" s="126"/>
      <c r="DQ195" s="126"/>
      <c r="DR195" s="126"/>
      <c r="DS195" s="126"/>
      <c r="DT195" s="126"/>
      <c r="DU195" s="126"/>
      <c r="DV195" s="126"/>
      <c r="DW195" s="126"/>
      <c r="DX195" s="126"/>
      <c r="DY195" s="126"/>
      <c r="DZ195" s="126"/>
      <c r="EA195" s="126"/>
      <c r="EB195" s="126"/>
      <c r="EC195" s="126"/>
      <c r="ED195" s="126"/>
      <c r="EE195" s="126"/>
      <c r="EF195" s="126"/>
      <c r="EG195" s="126"/>
    </row>
    <row r="196" spans="26:137" x14ac:dyDescent="0.2"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  <c r="BV196" s="126"/>
      <c r="BW196" s="126"/>
      <c r="BX196" s="126"/>
      <c r="BY196" s="126"/>
      <c r="BZ196" s="126"/>
      <c r="CA196" s="126"/>
      <c r="CB196" s="126"/>
      <c r="CC196" s="126"/>
      <c r="CD196" s="126"/>
      <c r="CE196" s="126"/>
      <c r="CF196" s="126"/>
      <c r="CG196" s="126"/>
      <c r="CH196" s="126"/>
      <c r="CI196" s="126"/>
      <c r="CJ196" s="126"/>
      <c r="CK196" s="126"/>
      <c r="CL196" s="126"/>
      <c r="CM196" s="126"/>
      <c r="CN196" s="126"/>
      <c r="CO196" s="126"/>
      <c r="CP196" s="126"/>
      <c r="CQ196" s="126"/>
      <c r="CR196" s="126"/>
      <c r="CS196" s="126"/>
      <c r="CT196" s="126"/>
      <c r="CU196" s="126"/>
      <c r="CV196" s="126"/>
      <c r="CW196" s="126"/>
      <c r="CX196" s="126"/>
      <c r="CY196" s="126"/>
      <c r="CZ196" s="126"/>
      <c r="DA196" s="126"/>
      <c r="DB196" s="126"/>
      <c r="DC196" s="126"/>
      <c r="DD196" s="126"/>
      <c r="DE196" s="126"/>
      <c r="DF196" s="126"/>
      <c r="DG196" s="126"/>
      <c r="DH196" s="126"/>
      <c r="DI196" s="126"/>
      <c r="DJ196" s="126"/>
      <c r="DK196" s="126"/>
      <c r="DL196" s="126"/>
      <c r="DM196" s="126"/>
      <c r="DN196" s="126"/>
      <c r="DO196" s="126"/>
      <c r="DP196" s="126"/>
      <c r="DQ196" s="126"/>
      <c r="DR196" s="126"/>
      <c r="DS196" s="126"/>
      <c r="DT196" s="126"/>
      <c r="DU196" s="126"/>
      <c r="DV196" s="126"/>
      <c r="DW196" s="126"/>
      <c r="DX196" s="126"/>
      <c r="DY196" s="126"/>
      <c r="DZ196" s="126"/>
      <c r="EA196" s="126"/>
      <c r="EB196" s="126"/>
      <c r="EC196" s="126"/>
      <c r="ED196" s="126"/>
      <c r="EE196" s="126"/>
      <c r="EF196" s="126"/>
      <c r="EG196" s="126"/>
    </row>
    <row r="197" spans="26:137" x14ac:dyDescent="0.2"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6"/>
      <c r="BW197" s="126"/>
      <c r="BX197" s="126"/>
      <c r="BY197" s="126"/>
      <c r="BZ197" s="126"/>
      <c r="CA197" s="126"/>
      <c r="CB197" s="126"/>
      <c r="CC197" s="126"/>
      <c r="CD197" s="126"/>
      <c r="CE197" s="126"/>
      <c r="CF197" s="126"/>
      <c r="CG197" s="126"/>
      <c r="CH197" s="126"/>
      <c r="CI197" s="126"/>
      <c r="CJ197" s="126"/>
      <c r="CK197" s="126"/>
      <c r="CL197" s="126"/>
      <c r="CM197" s="126"/>
      <c r="CN197" s="126"/>
      <c r="CO197" s="126"/>
      <c r="CP197" s="126"/>
      <c r="CQ197" s="126"/>
      <c r="CR197" s="126"/>
      <c r="CS197" s="126"/>
      <c r="CT197" s="126"/>
      <c r="CU197" s="126"/>
      <c r="CV197" s="126"/>
      <c r="CW197" s="126"/>
      <c r="CX197" s="126"/>
      <c r="CY197" s="126"/>
      <c r="CZ197" s="126"/>
      <c r="DA197" s="126"/>
      <c r="DB197" s="126"/>
      <c r="DC197" s="126"/>
      <c r="DD197" s="126"/>
      <c r="DE197" s="126"/>
      <c r="DF197" s="126"/>
      <c r="DG197" s="126"/>
      <c r="DH197" s="126"/>
      <c r="DI197" s="126"/>
      <c r="DJ197" s="126"/>
      <c r="DK197" s="126"/>
      <c r="DL197" s="126"/>
      <c r="DM197" s="126"/>
      <c r="DN197" s="126"/>
      <c r="DO197" s="126"/>
      <c r="DP197" s="126"/>
      <c r="DQ197" s="126"/>
      <c r="DR197" s="126"/>
      <c r="DS197" s="126"/>
      <c r="DT197" s="126"/>
      <c r="DU197" s="126"/>
      <c r="DV197" s="126"/>
      <c r="DW197" s="126"/>
      <c r="DX197" s="126"/>
      <c r="DY197" s="126"/>
      <c r="DZ197" s="126"/>
      <c r="EA197" s="126"/>
      <c r="EB197" s="126"/>
      <c r="EC197" s="126"/>
      <c r="ED197" s="126"/>
      <c r="EE197" s="126"/>
      <c r="EF197" s="126"/>
      <c r="EG197" s="126"/>
    </row>
    <row r="198" spans="26:137" x14ac:dyDescent="0.2"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  <c r="BV198" s="126"/>
      <c r="BW198" s="126"/>
      <c r="BX198" s="126"/>
      <c r="BY198" s="126"/>
      <c r="BZ198" s="126"/>
      <c r="CA198" s="126"/>
      <c r="CB198" s="126"/>
      <c r="CC198" s="126"/>
      <c r="CD198" s="126"/>
      <c r="CE198" s="126"/>
      <c r="CF198" s="126"/>
      <c r="CG198" s="126"/>
      <c r="CH198" s="126"/>
      <c r="CI198" s="126"/>
      <c r="CJ198" s="126"/>
      <c r="CK198" s="126"/>
      <c r="CL198" s="126"/>
      <c r="CM198" s="126"/>
      <c r="CN198" s="126"/>
      <c r="CO198" s="126"/>
      <c r="CP198" s="126"/>
      <c r="CQ198" s="126"/>
      <c r="CR198" s="126"/>
      <c r="CS198" s="126"/>
      <c r="CT198" s="126"/>
      <c r="CU198" s="126"/>
      <c r="CV198" s="126"/>
      <c r="CW198" s="126"/>
      <c r="CX198" s="126"/>
      <c r="CY198" s="126"/>
      <c r="CZ198" s="126"/>
      <c r="DA198" s="126"/>
      <c r="DB198" s="126"/>
      <c r="DC198" s="126"/>
      <c r="DD198" s="126"/>
      <c r="DE198" s="126"/>
      <c r="DF198" s="126"/>
      <c r="DG198" s="126"/>
      <c r="DH198" s="126"/>
      <c r="DI198" s="126"/>
      <c r="DJ198" s="126"/>
      <c r="DK198" s="126"/>
      <c r="DL198" s="126"/>
      <c r="DM198" s="126"/>
      <c r="DN198" s="126"/>
      <c r="DO198" s="126"/>
      <c r="DP198" s="126"/>
      <c r="DQ198" s="126"/>
      <c r="DR198" s="126"/>
      <c r="DS198" s="126"/>
      <c r="DT198" s="126"/>
      <c r="DU198" s="126"/>
      <c r="DV198" s="126"/>
      <c r="DW198" s="126"/>
      <c r="DX198" s="126"/>
      <c r="DY198" s="126"/>
      <c r="DZ198" s="126"/>
      <c r="EA198" s="126"/>
      <c r="EB198" s="126"/>
      <c r="EC198" s="126"/>
      <c r="ED198" s="126"/>
      <c r="EE198" s="126"/>
      <c r="EF198" s="126"/>
      <c r="EG198" s="126"/>
    </row>
    <row r="199" spans="26:137" x14ac:dyDescent="0.2"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6"/>
      <c r="BW199" s="126"/>
      <c r="BX199" s="126"/>
      <c r="BY199" s="126"/>
      <c r="BZ199" s="126"/>
      <c r="CA199" s="126"/>
      <c r="CB199" s="126"/>
      <c r="CC199" s="126"/>
      <c r="CD199" s="126"/>
      <c r="CE199" s="126"/>
      <c r="CF199" s="126"/>
      <c r="CG199" s="126"/>
      <c r="CH199" s="126"/>
      <c r="CI199" s="126"/>
      <c r="CJ199" s="126"/>
      <c r="CK199" s="126"/>
      <c r="CL199" s="126"/>
      <c r="CM199" s="126"/>
      <c r="CN199" s="126"/>
      <c r="CO199" s="126"/>
      <c r="CP199" s="126"/>
      <c r="CQ199" s="126"/>
      <c r="CR199" s="126"/>
      <c r="CS199" s="126"/>
      <c r="CT199" s="126"/>
      <c r="CU199" s="126"/>
      <c r="CV199" s="126"/>
      <c r="CW199" s="126"/>
      <c r="CX199" s="126"/>
      <c r="CY199" s="126"/>
      <c r="CZ199" s="126"/>
      <c r="DA199" s="126"/>
      <c r="DB199" s="126"/>
      <c r="DC199" s="126"/>
      <c r="DD199" s="126"/>
      <c r="DE199" s="126"/>
      <c r="DF199" s="126"/>
      <c r="DG199" s="126"/>
      <c r="DH199" s="126"/>
      <c r="DI199" s="126"/>
      <c r="DJ199" s="126"/>
      <c r="DK199" s="126"/>
      <c r="DL199" s="126"/>
      <c r="DM199" s="126"/>
      <c r="DN199" s="126"/>
      <c r="DO199" s="126"/>
      <c r="DP199" s="126"/>
      <c r="DQ199" s="126"/>
      <c r="DR199" s="126"/>
      <c r="DS199" s="126"/>
      <c r="DT199" s="126"/>
      <c r="DU199" s="126"/>
      <c r="DV199" s="126"/>
      <c r="DW199" s="126"/>
      <c r="DX199" s="126"/>
      <c r="DY199" s="126"/>
      <c r="DZ199" s="126"/>
      <c r="EA199" s="126"/>
      <c r="EB199" s="126"/>
      <c r="EC199" s="126"/>
      <c r="ED199" s="126"/>
      <c r="EE199" s="126"/>
      <c r="EF199" s="126"/>
      <c r="EG199" s="126"/>
    </row>
    <row r="200" spans="26:137" x14ac:dyDescent="0.2"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6"/>
      <c r="CZ200" s="126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26"/>
      <c r="EE200" s="126"/>
      <c r="EF200" s="126"/>
      <c r="EG200" s="126"/>
    </row>
    <row r="201" spans="26:137" x14ac:dyDescent="0.2"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26"/>
      <c r="CA201" s="126"/>
      <c r="CB201" s="126"/>
      <c r="CC201" s="126"/>
      <c r="CD201" s="126"/>
      <c r="CE201" s="126"/>
      <c r="CF201" s="126"/>
      <c r="CG201" s="126"/>
      <c r="CH201" s="126"/>
      <c r="CI201" s="126"/>
      <c r="CJ201" s="126"/>
      <c r="CK201" s="126"/>
      <c r="CL201" s="126"/>
      <c r="CM201" s="126"/>
      <c r="CN201" s="126"/>
      <c r="CO201" s="126"/>
      <c r="CP201" s="126"/>
      <c r="CQ201" s="126"/>
      <c r="CR201" s="126"/>
      <c r="CS201" s="126"/>
      <c r="CT201" s="126"/>
      <c r="CU201" s="126"/>
      <c r="CV201" s="126"/>
      <c r="CW201" s="126"/>
      <c r="CX201" s="126"/>
      <c r="CY201" s="126"/>
      <c r="CZ201" s="126"/>
      <c r="DA201" s="126"/>
      <c r="DB201" s="126"/>
      <c r="DC201" s="126"/>
      <c r="DD201" s="126"/>
      <c r="DE201" s="126"/>
      <c r="DF201" s="126"/>
      <c r="DG201" s="126"/>
      <c r="DH201" s="126"/>
      <c r="DI201" s="126"/>
      <c r="DJ201" s="126"/>
      <c r="DK201" s="126"/>
      <c r="DL201" s="126"/>
      <c r="DM201" s="126"/>
      <c r="DN201" s="126"/>
      <c r="DO201" s="126"/>
      <c r="DP201" s="126"/>
      <c r="DQ201" s="126"/>
      <c r="DR201" s="126"/>
      <c r="DS201" s="126"/>
      <c r="DT201" s="126"/>
      <c r="DU201" s="126"/>
      <c r="DV201" s="126"/>
      <c r="DW201" s="126"/>
      <c r="DX201" s="126"/>
      <c r="DY201" s="126"/>
      <c r="DZ201" s="126"/>
      <c r="EA201" s="126"/>
      <c r="EB201" s="126"/>
      <c r="EC201" s="126"/>
      <c r="ED201" s="126"/>
      <c r="EE201" s="126"/>
      <c r="EF201" s="126"/>
      <c r="EG201" s="126"/>
    </row>
    <row r="202" spans="26:137" x14ac:dyDescent="0.2"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26"/>
      <c r="CA202" s="126"/>
      <c r="CB202" s="126"/>
      <c r="CC202" s="126"/>
      <c r="CD202" s="126"/>
      <c r="CE202" s="126"/>
      <c r="CF202" s="126"/>
      <c r="CG202" s="126"/>
      <c r="CH202" s="126"/>
      <c r="CI202" s="126"/>
      <c r="CJ202" s="126"/>
      <c r="CK202" s="126"/>
      <c r="CL202" s="126"/>
      <c r="CM202" s="126"/>
      <c r="CN202" s="126"/>
      <c r="CO202" s="126"/>
      <c r="CP202" s="126"/>
      <c r="CQ202" s="126"/>
      <c r="CR202" s="126"/>
      <c r="CS202" s="126"/>
      <c r="CT202" s="126"/>
      <c r="CU202" s="126"/>
      <c r="CV202" s="126"/>
      <c r="CW202" s="126"/>
      <c r="CX202" s="126"/>
      <c r="CY202" s="126"/>
      <c r="CZ202" s="126"/>
      <c r="DA202" s="126"/>
      <c r="DB202" s="126"/>
      <c r="DC202" s="126"/>
      <c r="DD202" s="126"/>
      <c r="DE202" s="126"/>
      <c r="DF202" s="126"/>
      <c r="DG202" s="126"/>
      <c r="DH202" s="126"/>
      <c r="DI202" s="126"/>
      <c r="DJ202" s="126"/>
      <c r="DK202" s="126"/>
      <c r="DL202" s="126"/>
      <c r="DM202" s="126"/>
      <c r="DN202" s="126"/>
      <c r="DO202" s="126"/>
      <c r="DP202" s="126"/>
      <c r="DQ202" s="126"/>
      <c r="DR202" s="126"/>
      <c r="DS202" s="126"/>
      <c r="DT202" s="126"/>
      <c r="DU202" s="126"/>
      <c r="DV202" s="126"/>
      <c r="DW202" s="126"/>
      <c r="DX202" s="126"/>
      <c r="DY202" s="126"/>
      <c r="DZ202" s="126"/>
      <c r="EA202" s="126"/>
      <c r="EB202" s="126"/>
      <c r="EC202" s="126"/>
      <c r="ED202" s="126"/>
      <c r="EE202" s="126"/>
      <c r="EF202" s="126"/>
      <c r="EG202" s="126"/>
    </row>
    <row r="203" spans="26:137" x14ac:dyDescent="0.2"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26"/>
      <c r="CA203" s="126"/>
      <c r="CB203" s="126"/>
      <c r="CC203" s="126"/>
      <c r="CD203" s="126"/>
      <c r="CE203" s="126"/>
      <c r="CF203" s="126"/>
      <c r="CG203" s="126"/>
      <c r="CH203" s="126"/>
      <c r="CI203" s="126"/>
      <c r="CJ203" s="126"/>
      <c r="CK203" s="126"/>
      <c r="CL203" s="126"/>
      <c r="CM203" s="126"/>
      <c r="CN203" s="126"/>
      <c r="CO203" s="126"/>
      <c r="CP203" s="126"/>
      <c r="CQ203" s="126"/>
      <c r="CR203" s="126"/>
      <c r="CS203" s="126"/>
      <c r="CT203" s="126"/>
      <c r="CU203" s="126"/>
      <c r="CV203" s="126"/>
      <c r="CW203" s="126"/>
      <c r="CX203" s="126"/>
      <c r="CY203" s="126"/>
      <c r="CZ203" s="126"/>
      <c r="DA203" s="126"/>
      <c r="DB203" s="126"/>
      <c r="DC203" s="126"/>
      <c r="DD203" s="126"/>
      <c r="DE203" s="126"/>
      <c r="DF203" s="126"/>
      <c r="DG203" s="126"/>
      <c r="DH203" s="126"/>
      <c r="DI203" s="126"/>
      <c r="DJ203" s="126"/>
      <c r="DK203" s="126"/>
      <c r="DL203" s="126"/>
      <c r="DM203" s="126"/>
      <c r="DN203" s="126"/>
      <c r="DO203" s="126"/>
      <c r="DP203" s="126"/>
      <c r="DQ203" s="126"/>
      <c r="DR203" s="126"/>
      <c r="DS203" s="126"/>
      <c r="DT203" s="126"/>
      <c r="DU203" s="126"/>
      <c r="DV203" s="126"/>
      <c r="DW203" s="126"/>
      <c r="DX203" s="126"/>
      <c r="DY203" s="126"/>
      <c r="DZ203" s="126"/>
      <c r="EA203" s="126"/>
      <c r="EB203" s="126"/>
      <c r="EC203" s="126"/>
      <c r="ED203" s="126"/>
      <c r="EE203" s="126"/>
      <c r="EF203" s="126"/>
      <c r="EG203" s="126"/>
    </row>
    <row r="204" spans="26:137" x14ac:dyDescent="0.2"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26"/>
      <c r="CA204" s="126"/>
      <c r="CB204" s="126"/>
      <c r="CC204" s="126"/>
      <c r="CD204" s="126"/>
      <c r="CE204" s="126"/>
      <c r="CF204" s="126"/>
      <c r="CG204" s="126"/>
      <c r="CH204" s="126"/>
      <c r="CI204" s="126"/>
      <c r="CJ204" s="126"/>
      <c r="CK204" s="126"/>
      <c r="CL204" s="126"/>
      <c r="CM204" s="126"/>
      <c r="CN204" s="126"/>
      <c r="CO204" s="126"/>
      <c r="CP204" s="126"/>
      <c r="CQ204" s="126"/>
      <c r="CR204" s="126"/>
      <c r="CS204" s="126"/>
      <c r="CT204" s="126"/>
      <c r="CU204" s="126"/>
      <c r="CV204" s="126"/>
      <c r="CW204" s="126"/>
      <c r="CX204" s="126"/>
      <c r="CY204" s="126"/>
      <c r="CZ204" s="126"/>
      <c r="DA204" s="126"/>
      <c r="DB204" s="126"/>
      <c r="DC204" s="126"/>
      <c r="DD204" s="126"/>
      <c r="DE204" s="126"/>
      <c r="DF204" s="126"/>
      <c r="DG204" s="126"/>
      <c r="DH204" s="126"/>
      <c r="DI204" s="126"/>
      <c r="DJ204" s="126"/>
      <c r="DK204" s="126"/>
      <c r="DL204" s="126"/>
      <c r="DM204" s="126"/>
      <c r="DN204" s="126"/>
      <c r="DO204" s="126"/>
      <c r="DP204" s="126"/>
      <c r="DQ204" s="126"/>
      <c r="DR204" s="126"/>
      <c r="DS204" s="126"/>
      <c r="DT204" s="126"/>
      <c r="DU204" s="126"/>
      <c r="DV204" s="126"/>
      <c r="DW204" s="126"/>
      <c r="DX204" s="126"/>
      <c r="DY204" s="126"/>
      <c r="DZ204" s="126"/>
      <c r="EA204" s="126"/>
      <c r="EB204" s="126"/>
      <c r="EC204" s="126"/>
      <c r="ED204" s="126"/>
      <c r="EE204" s="126"/>
      <c r="EF204" s="126"/>
      <c r="EG204" s="126"/>
    </row>
    <row r="205" spans="26:137" x14ac:dyDescent="0.2"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  <c r="DF205" s="126"/>
      <c r="DG205" s="126"/>
      <c r="DH205" s="126"/>
      <c r="DI205" s="126"/>
      <c r="DJ205" s="126"/>
      <c r="DK205" s="126"/>
      <c r="DL205" s="126"/>
      <c r="DM205" s="126"/>
      <c r="DN205" s="126"/>
      <c r="DO205" s="126"/>
      <c r="DP205" s="126"/>
      <c r="DQ205" s="126"/>
      <c r="DR205" s="126"/>
      <c r="DS205" s="126"/>
      <c r="DT205" s="126"/>
      <c r="DU205" s="126"/>
      <c r="DV205" s="126"/>
      <c r="DW205" s="126"/>
      <c r="DX205" s="126"/>
      <c r="DY205" s="126"/>
      <c r="DZ205" s="126"/>
      <c r="EA205" s="126"/>
      <c r="EB205" s="126"/>
      <c r="EC205" s="126"/>
      <c r="ED205" s="126"/>
      <c r="EE205" s="126"/>
      <c r="EF205" s="126"/>
      <c r="EG205" s="126"/>
    </row>
    <row r="206" spans="26:137" x14ac:dyDescent="0.2"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26"/>
      <c r="DC206" s="126"/>
      <c r="DD206" s="126"/>
      <c r="DE206" s="126"/>
      <c r="DF206" s="126"/>
      <c r="DG206" s="126"/>
      <c r="DH206" s="126"/>
      <c r="DI206" s="126"/>
      <c r="DJ206" s="126"/>
      <c r="DK206" s="126"/>
      <c r="DL206" s="126"/>
      <c r="DM206" s="126"/>
      <c r="DN206" s="126"/>
      <c r="DO206" s="126"/>
      <c r="DP206" s="126"/>
      <c r="DQ206" s="126"/>
      <c r="DR206" s="126"/>
      <c r="DS206" s="126"/>
      <c r="DT206" s="126"/>
      <c r="DU206" s="126"/>
      <c r="DV206" s="126"/>
      <c r="DW206" s="126"/>
      <c r="DX206" s="126"/>
      <c r="DY206" s="126"/>
      <c r="DZ206" s="126"/>
      <c r="EA206" s="126"/>
      <c r="EB206" s="126"/>
      <c r="EC206" s="126"/>
      <c r="ED206" s="126"/>
      <c r="EE206" s="126"/>
      <c r="EF206" s="126"/>
      <c r="EG206" s="126"/>
    </row>
    <row r="207" spans="26:137" x14ac:dyDescent="0.2"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  <c r="CC207" s="126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26"/>
      <c r="CO207" s="126"/>
      <c r="CP207" s="126"/>
      <c r="CQ207" s="126"/>
      <c r="CR207" s="126"/>
      <c r="CS207" s="126"/>
      <c r="CT207" s="126"/>
      <c r="CU207" s="126"/>
      <c r="CV207" s="126"/>
      <c r="CW207" s="126"/>
      <c r="CX207" s="126"/>
      <c r="CY207" s="126"/>
      <c r="CZ207" s="126"/>
      <c r="DA207" s="126"/>
      <c r="DB207" s="126"/>
      <c r="DC207" s="126"/>
      <c r="DD207" s="126"/>
      <c r="DE207" s="126"/>
      <c r="DF207" s="126"/>
      <c r="DG207" s="126"/>
      <c r="DH207" s="126"/>
      <c r="DI207" s="126"/>
      <c r="DJ207" s="126"/>
      <c r="DK207" s="126"/>
      <c r="DL207" s="126"/>
      <c r="DM207" s="126"/>
      <c r="DN207" s="126"/>
      <c r="DO207" s="126"/>
      <c r="DP207" s="126"/>
      <c r="DQ207" s="126"/>
      <c r="DR207" s="126"/>
      <c r="DS207" s="126"/>
      <c r="DT207" s="126"/>
      <c r="DU207" s="126"/>
      <c r="DV207" s="126"/>
      <c r="DW207" s="126"/>
      <c r="DX207" s="126"/>
      <c r="DY207" s="126"/>
      <c r="DZ207" s="126"/>
      <c r="EA207" s="126"/>
      <c r="EB207" s="126"/>
      <c r="EC207" s="126"/>
      <c r="ED207" s="126"/>
      <c r="EE207" s="126"/>
      <c r="EF207" s="126"/>
      <c r="EG207" s="126"/>
    </row>
    <row r="208" spans="26:137" x14ac:dyDescent="0.2"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  <c r="CC208" s="126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26"/>
      <c r="CO208" s="126"/>
      <c r="CP208" s="126"/>
      <c r="CQ208" s="126"/>
      <c r="CR208" s="126"/>
      <c r="CS208" s="126"/>
      <c r="CT208" s="126"/>
      <c r="CU208" s="126"/>
      <c r="CV208" s="126"/>
      <c r="CW208" s="126"/>
      <c r="CX208" s="126"/>
      <c r="CY208" s="126"/>
      <c r="CZ208" s="126"/>
      <c r="DA208" s="126"/>
      <c r="DB208" s="126"/>
      <c r="DC208" s="126"/>
      <c r="DD208" s="126"/>
      <c r="DE208" s="126"/>
      <c r="DF208" s="126"/>
      <c r="DG208" s="126"/>
      <c r="DH208" s="126"/>
      <c r="DI208" s="126"/>
      <c r="DJ208" s="126"/>
      <c r="DK208" s="126"/>
      <c r="DL208" s="126"/>
      <c r="DM208" s="126"/>
      <c r="DN208" s="126"/>
      <c r="DO208" s="126"/>
      <c r="DP208" s="126"/>
      <c r="DQ208" s="126"/>
      <c r="DR208" s="126"/>
      <c r="DS208" s="126"/>
      <c r="DT208" s="126"/>
      <c r="DU208" s="126"/>
      <c r="DV208" s="126"/>
      <c r="DW208" s="126"/>
      <c r="DX208" s="126"/>
      <c r="DY208" s="126"/>
      <c r="DZ208" s="126"/>
      <c r="EA208" s="126"/>
      <c r="EB208" s="126"/>
      <c r="EC208" s="126"/>
      <c r="ED208" s="126"/>
      <c r="EE208" s="126"/>
      <c r="EF208" s="126"/>
      <c r="EG208" s="126"/>
    </row>
    <row r="209" spans="26:137" x14ac:dyDescent="0.2"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26"/>
      <c r="CA209" s="126"/>
      <c r="CB209" s="126"/>
      <c r="CC209" s="126"/>
      <c r="CD209" s="126"/>
      <c r="CE209" s="126"/>
      <c r="CF209" s="126"/>
      <c r="CG209" s="126"/>
      <c r="CH209" s="126"/>
      <c r="CI209" s="126"/>
      <c r="CJ209" s="126"/>
      <c r="CK209" s="126"/>
      <c r="CL209" s="126"/>
      <c r="CM209" s="126"/>
      <c r="CN209" s="126"/>
      <c r="CO209" s="126"/>
      <c r="CP209" s="126"/>
      <c r="CQ209" s="126"/>
      <c r="CR209" s="126"/>
      <c r="CS209" s="126"/>
      <c r="CT209" s="126"/>
      <c r="CU209" s="126"/>
      <c r="CV209" s="126"/>
      <c r="CW209" s="126"/>
      <c r="CX209" s="126"/>
      <c r="CY209" s="126"/>
      <c r="CZ209" s="126"/>
      <c r="DA209" s="126"/>
      <c r="DB209" s="126"/>
      <c r="DC209" s="126"/>
      <c r="DD209" s="126"/>
      <c r="DE209" s="126"/>
      <c r="DF209" s="126"/>
      <c r="DG209" s="126"/>
      <c r="DH209" s="126"/>
      <c r="DI209" s="126"/>
      <c r="DJ209" s="126"/>
      <c r="DK209" s="126"/>
      <c r="DL209" s="126"/>
      <c r="DM209" s="126"/>
      <c r="DN209" s="126"/>
      <c r="DO209" s="126"/>
      <c r="DP209" s="126"/>
      <c r="DQ209" s="126"/>
      <c r="DR209" s="126"/>
      <c r="DS209" s="126"/>
      <c r="DT209" s="126"/>
      <c r="DU209" s="126"/>
      <c r="DV209" s="126"/>
      <c r="DW209" s="126"/>
      <c r="DX209" s="126"/>
      <c r="DY209" s="126"/>
      <c r="DZ209" s="126"/>
      <c r="EA209" s="126"/>
      <c r="EB209" s="126"/>
      <c r="EC209" s="126"/>
      <c r="ED209" s="126"/>
      <c r="EE209" s="126"/>
      <c r="EF209" s="126"/>
      <c r="EG209" s="126"/>
    </row>
    <row r="210" spans="26:137" x14ac:dyDescent="0.2"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126"/>
      <c r="CC210" s="126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26"/>
      <c r="CO210" s="126"/>
      <c r="CP210" s="126"/>
      <c r="CQ210" s="126"/>
      <c r="CR210" s="126"/>
      <c r="CS210" s="126"/>
      <c r="CT210" s="126"/>
      <c r="CU210" s="126"/>
      <c r="CV210" s="126"/>
      <c r="CW210" s="126"/>
      <c r="CX210" s="126"/>
      <c r="CY210" s="126"/>
      <c r="CZ210" s="126"/>
      <c r="DA210" s="126"/>
      <c r="DB210" s="126"/>
      <c r="DC210" s="126"/>
      <c r="DD210" s="126"/>
      <c r="DE210" s="126"/>
      <c r="DF210" s="126"/>
      <c r="DG210" s="126"/>
      <c r="DH210" s="126"/>
      <c r="DI210" s="126"/>
      <c r="DJ210" s="126"/>
      <c r="DK210" s="126"/>
      <c r="DL210" s="126"/>
      <c r="DM210" s="126"/>
      <c r="DN210" s="126"/>
      <c r="DO210" s="126"/>
      <c r="DP210" s="126"/>
      <c r="DQ210" s="126"/>
      <c r="DR210" s="126"/>
      <c r="DS210" s="126"/>
      <c r="DT210" s="126"/>
      <c r="DU210" s="126"/>
      <c r="DV210" s="126"/>
      <c r="DW210" s="126"/>
      <c r="DX210" s="126"/>
      <c r="DY210" s="126"/>
      <c r="DZ210" s="126"/>
      <c r="EA210" s="126"/>
      <c r="EB210" s="126"/>
      <c r="EC210" s="126"/>
      <c r="ED210" s="126"/>
      <c r="EE210" s="126"/>
      <c r="EF210" s="126"/>
      <c r="EG210" s="126"/>
    </row>
    <row r="211" spans="26:137" x14ac:dyDescent="0.2"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126"/>
      <c r="CC211" s="126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26"/>
      <c r="CO211" s="126"/>
      <c r="CP211" s="126"/>
      <c r="CQ211" s="126"/>
      <c r="CR211" s="126"/>
      <c r="CS211" s="126"/>
      <c r="CT211" s="126"/>
      <c r="CU211" s="126"/>
      <c r="CV211" s="126"/>
      <c r="CW211" s="126"/>
      <c r="CX211" s="126"/>
      <c r="CY211" s="126"/>
      <c r="CZ211" s="126"/>
      <c r="DA211" s="126"/>
      <c r="DB211" s="126"/>
      <c r="DC211" s="126"/>
      <c r="DD211" s="126"/>
      <c r="DE211" s="126"/>
      <c r="DF211" s="126"/>
      <c r="DG211" s="126"/>
      <c r="DH211" s="126"/>
      <c r="DI211" s="126"/>
      <c r="DJ211" s="126"/>
      <c r="DK211" s="126"/>
      <c r="DL211" s="126"/>
      <c r="DM211" s="126"/>
      <c r="DN211" s="126"/>
      <c r="DO211" s="126"/>
      <c r="DP211" s="126"/>
      <c r="DQ211" s="126"/>
      <c r="DR211" s="126"/>
      <c r="DS211" s="126"/>
      <c r="DT211" s="126"/>
      <c r="DU211" s="126"/>
      <c r="DV211" s="126"/>
      <c r="DW211" s="126"/>
      <c r="DX211" s="126"/>
      <c r="DY211" s="126"/>
      <c r="DZ211" s="126"/>
      <c r="EA211" s="126"/>
      <c r="EB211" s="126"/>
      <c r="EC211" s="126"/>
      <c r="ED211" s="126"/>
      <c r="EE211" s="126"/>
      <c r="EF211" s="126"/>
      <c r="EG211" s="126"/>
    </row>
    <row r="212" spans="26:137" x14ac:dyDescent="0.2"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  <c r="CC212" s="126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26"/>
      <c r="CO212" s="126"/>
      <c r="CP212" s="126"/>
      <c r="CQ212" s="126"/>
      <c r="CR212" s="126"/>
      <c r="CS212" s="126"/>
      <c r="CT212" s="126"/>
      <c r="CU212" s="126"/>
      <c r="CV212" s="126"/>
      <c r="CW212" s="126"/>
      <c r="CX212" s="126"/>
      <c r="CY212" s="126"/>
      <c r="CZ212" s="126"/>
      <c r="DA212" s="126"/>
      <c r="DB212" s="126"/>
      <c r="DC212" s="126"/>
      <c r="DD212" s="126"/>
      <c r="DE212" s="126"/>
      <c r="DF212" s="126"/>
      <c r="DG212" s="126"/>
      <c r="DH212" s="126"/>
      <c r="DI212" s="126"/>
      <c r="DJ212" s="126"/>
      <c r="DK212" s="126"/>
      <c r="DL212" s="126"/>
      <c r="DM212" s="126"/>
      <c r="DN212" s="126"/>
      <c r="DO212" s="126"/>
      <c r="DP212" s="126"/>
      <c r="DQ212" s="126"/>
      <c r="DR212" s="126"/>
      <c r="DS212" s="126"/>
      <c r="DT212" s="126"/>
      <c r="DU212" s="126"/>
      <c r="DV212" s="126"/>
      <c r="DW212" s="126"/>
      <c r="DX212" s="126"/>
      <c r="DY212" s="126"/>
      <c r="DZ212" s="126"/>
      <c r="EA212" s="126"/>
      <c r="EB212" s="126"/>
      <c r="EC212" s="126"/>
      <c r="ED212" s="126"/>
      <c r="EE212" s="126"/>
      <c r="EF212" s="126"/>
      <c r="EG212" s="126"/>
    </row>
    <row r="213" spans="26:137" x14ac:dyDescent="0.2"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  <c r="CC213" s="126"/>
      <c r="CD213" s="126"/>
      <c r="CE213" s="126"/>
      <c r="CF213" s="126"/>
      <c r="CG213" s="126"/>
      <c r="CH213" s="126"/>
      <c r="CI213" s="126"/>
      <c r="CJ213" s="126"/>
      <c r="CK213" s="126"/>
      <c r="CL213" s="126"/>
      <c r="CM213" s="126"/>
      <c r="CN213" s="126"/>
      <c r="CO213" s="126"/>
      <c r="CP213" s="126"/>
      <c r="CQ213" s="126"/>
      <c r="CR213" s="126"/>
      <c r="CS213" s="126"/>
      <c r="CT213" s="126"/>
      <c r="CU213" s="126"/>
      <c r="CV213" s="126"/>
      <c r="CW213" s="126"/>
      <c r="CX213" s="126"/>
      <c r="CY213" s="126"/>
      <c r="CZ213" s="126"/>
      <c r="DA213" s="126"/>
      <c r="DB213" s="126"/>
      <c r="DC213" s="126"/>
      <c r="DD213" s="126"/>
      <c r="DE213" s="126"/>
      <c r="DF213" s="126"/>
      <c r="DG213" s="126"/>
      <c r="DH213" s="126"/>
      <c r="DI213" s="126"/>
      <c r="DJ213" s="126"/>
      <c r="DK213" s="126"/>
      <c r="DL213" s="126"/>
      <c r="DM213" s="126"/>
      <c r="DN213" s="126"/>
      <c r="DO213" s="126"/>
      <c r="DP213" s="126"/>
      <c r="DQ213" s="126"/>
      <c r="DR213" s="126"/>
      <c r="DS213" s="126"/>
      <c r="DT213" s="126"/>
      <c r="DU213" s="126"/>
      <c r="DV213" s="126"/>
      <c r="DW213" s="126"/>
      <c r="DX213" s="126"/>
      <c r="DY213" s="126"/>
      <c r="DZ213" s="126"/>
      <c r="EA213" s="126"/>
      <c r="EB213" s="126"/>
      <c r="EC213" s="126"/>
      <c r="ED213" s="126"/>
      <c r="EE213" s="126"/>
      <c r="EF213" s="126"/>
      <c r="EG213" s="126"/>
    </row>
    <row r="214" spans="26:137" x14ac:dyDescent="0.2"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  <c r="CC214" s="126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26"/>
      <c r="CO214" s="126"/>
      <c r="CP214" s="126"/>
      <c r="CQ214" s="126"/>
      <c r="CR214" s="126"/>
      <c r="CS214" s="126"/>
      <c r="CT214" s="126"/>
      <c r="CU214" s="126"/>
      <c r="CV214" s="126"/>
      <c r="CW214" s="126"/>
      <c r="CX214" s="126"/>
      <c r="CY214" s="126"/>
      <c r="CZ214" s="126"/>
      <c r="DA214" s="126"/>
      <c r="DB214" s="126"/>
      <c r="DC214" s="126"/>
      <c r="DD214" s="126"/>
      <c r="DE214" s="126"/>
      <c r="DF214" s="126"/>
      <c r="DG214" s="126"/>
      <c r="DH214" s="126"/>
      <c r="DI214" s="126"/>
      <c r="DJ214" s="126"/>
      <c r="DK214" s="126"/>
      <c r="DL214" s="126"/>
      <c r="DM214" s="126"/>
      <c r="DN214" s="126"/>
      <c r="DO214" s="126"/>
      <c r="DP214" s="126"/>
      <c r="DQ214" s="126"/>
      <c r="DR214" s="126"/>
      <c r="DS214" s="126"/>
      <c r="DT214" s="126"/>
      <c r="DU214" s="126"/>
      <c r="DV214" s="126"/>
      <c r="DW214" s="126"/>
      <c r="DX214" s="126"/>
      <c r="DY214" s="126"/>
      <c r="DZ214" s="126"/>
      <c r="EA214" s="126"/>
      <c r="EB214" s="126"/>
      <c r="EC214" s="126"/>
      <c r="ED214" s="126"/>
      <c r="EE214" s="126"/>
      <c r="EF214" s="126"/>
      <c r="EG214" s="126"/>
    </row>
    <row r="215" spans="26:137" x14ac:dyDescent="0.2"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  <c r="CR215" s="126"/>
      <c r="CS215" s="126"/>
      <c r="CT215" s="126"/>
      <c r="CU215" s="126"/>
      <c r="CV215" s="126"/>
      <c r="CW215" s="126"/>
      <c r="CX215" s="126"/>
      <c r="CY215" s="126"/>
      <c r="CZ215" s="126"/>
      <c r="DA215" s="126"/>
      <c r="DB215" s="126"/>
      <c r="DC215" s="126"/>
      <c r="DD215" s="126"/>
      <c r="DE215" s="126"/>
      <c r="DF215" s="126"/>
      <c r="DG215" s="126"/>
      <c r="DH215" s="126"/>
      <c r="DI215" s="126"/>
      <c r="DJ215" s="126"/>
      <c r="DK215" s="126"/>
      <c r="DL215" s="126"/>
      <c r="DM215" s="126"/>
      <c r="DN215" s="126"/>
      <c r="DO215" s="126"/>
      <c r="DP215" s="126"/>
      <c r="DQ215" s="126"/>
      <c r="DR215" s="126"/>
      <c r="DS215" s="126"/>
      <c r="DT215" s="126"/>
      <c r="DU215" s="126"/>
      <c r="DV215" s="126"/>
      <c r="DW215" s="126"/>
      <c r="DX215" s="126"/>
      <c r="DY215" s="126"/>
      <c r="DZ215" s="126"/>
      <c r="EA215" s="126"/>
      <c r="EB215" s="126"/>
      <c r="EC215" s="126"/>
      <c r="ED215" s="126"/>
      <c r="EE215" s="126"/>
      <c r="EF215" s="126"/>
      <c r="EG215" s="126"/>
    </row>
    <row r="216" spans="26:137" x14ac:dyDescent="0.2"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  <c r="CC216" s="126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26"/>
      <c r="CO216" s="126"/>
      <c r="CP216" s="126"/>
      <c r="CQ216" s="126"/>
      <c r="CR216" s="126"/>
      <c r="CS216" s="126"/>
      <c r="CT216" s="126"/>
      <c r="CU216" s="126"/>
      <c r="CV216" s="126"/>
      <c r="CW216" s="126"/>
      <c r="CX216" s="126"/>
      <c r="CY216" s="126"/>
      <c r="CZ216" s="126"/>
      <c r="DA216" s="126"/>
      <c r="DB216" s="126"/>
      <c r="DC216" s="126"/>
      <c r="DD216" s="126"/>
      <c r="DE216" s="126"/>
      <c r="DF216" s="126"/>
      <c r="DG216" s="126"/>
      <c r="DH216" s="126"/>
      <c r="DI216" s="126"/>
      <c r="DJ216" s="126"/>
      <c r="DK216" s="126"/>
      <c r="DL216" s="126"/>
      <c r="DM216" s="126"/>
      <c r="DN216" s="126"/>
      <c r="DO216" s="126"/>
      <c r="DP216" s="126"/>
      <c r="DQ216" s="126"/>
      <c r="DR216" s="126"/>
      <c r="DS216" s="126"/>
      <c r="DT216" s="126"/>
      <c r="DU216" s="126"/>
      <c r="DV216" s="126"/>
      <c r="DW216" s="126"/>
      <c r="DX216" s="126"/>
      <c r="DY216" s="126"/>
      <c r="DZ216" s="126"/>
      <c r="EA216" s="126"/>
      <c r="EB216" s="126"/>
      <c r="EC216" s="126"/>
      <c r="ED216" s="126"/>
      <c r="EE216" s="126"/>
      <c r="EF216" s="126"/>
      <c r="EG216" s="126"/>
    </row>
    <row r="217" spans="26:137" x14ac:dyDescent="0.2"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6"/>
      <c r="CC217" s="126"/>
      <c r="CD217" s="126"/>
      <c r="CE217" s="126"/>
      <c r="CF217" s="126"/>
      <c r="CG217" s="126"/>
      <c r="CH217" s="126"/>
      <c r="CI217" s="126"/>
      <c r="CJ217" s="126"/>
      <c r="CK217" s="126"/>
      <c r="CL217" s="126"/>
      <c r="CM217" s="126"/>
      <c r="CN217" s="126"/>
      <c r="CO217" s="126"/>
      <c r="CP217" s="126"/>
      <c r="CQ217" s="126"/>
      <c r="CR217" s="126"/>
      <c r="CS217" s="126"/>
      <c r="CT217" s="126"/>
      <c r="CU217" s="126"/>
      <c r="CV217" s="126"/>
      <c r="CW217" s="126"/>
      <c r="CX217" s="126"/>
      <c r="CY217" s="126"/>
      <c r="CZ217" s="126"/>
      <c r="DA217" s="126"/>
      <c r="DB217" s="126"/>
      <c r="DC217" s="126"/>
      <c r="DD217" s="126"/>
      <c r="DE217" s="126"/>
      <c r="DF217" s="126"/>
      <c r="DG217" s="126"/>
      <c r="DH217" s="126"/>
      <c r="DI217" s="126"/>
      <c r="DJ217" s="126"/>
      <c r="DK217" s="126"/>
      <c r="DL217" s="126"/>
      <c r="DM217" s="126"/>
      <c r="DN217" s="126"/>
      <c r="DO217" s="126"/>
      <c r="DP217" s="126"/>
      <c r="DQ217" s="126"/>
      <c r="DR217" s="126"/>
      <c r="DS217" s="126"/>
      <c r="DT217" s="126"/>
      <c r="DU217" s="126"/>
      <c r="DV217" s="126"/>
      <c r="DW217" s="126"/>
      <c r="DX217" s="126"/>
      <c r="DY217" s="126"/>
      <c r="DZ217" s="126"/>
      <c r="EA217" s="126"/>
      <c r="EB217" s="126"/>
      <c r="EC217" s="126"/>
      <c r="ED217" s="126"/>
      <c r="EE217" s="126"/>
      <c r="EF217" s="126"/>
      <c r="EG217" s="126"/>
    </row>
    <row r="218" spans="26:137" x14ac:dyDescent="0.2"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126"/>
      <c r="CC218" s="126"/>
      <c r="CD218" s="126"/>
      <c r="CE218" s="126"/>
      <c r="CF218" s="126"/>
      <c r="CG218" s="126"/>
      <c r="CH218" s="126"/>
      <c r="CI218" s="126"/>
      <c r="CJ218" s="126"/>
      <c r="CK218" s="126"/>
      <c r="CL218" s="126"/>
      <c r="CM218" s="126"/>
      <c r="CN218" s="126"/>
      <c r="CO218" s="126"/>
      <c r="CP218" s="126"/>
      <c r="CQ218" s="126"/>
      <c r="CR218" s="126"/>
      <c r="CS218" s="126"/>
      <c r="CT218" s="126"/>
      <c r="CU218" s="126"/>
      <c r="CV218" s="126"/>
      <c r="CW218" s="126"/>
      <c r="CX218" s="126"/>
      <c r="CY218" s="126"/>
      <c r="CZ218" s="126"/>
      <c r="DA218" s="126"/>
      <c r="DB218" s="126"/>
      <c r="DC218" s="126"/>
      <c r="DD218" s="126"/>
      <c r="DE218" s="126"/>
      <c r="DF218" s="126"/>
      <c r="DG218" s="126"/>
      <c r="DH218" s="126"/>
      <c r="DI218" s="126"/>
      <c r="DJ218" s="126"/>
      <c r="DK218" s="126"/>
      <c r="DL218" s="126"/>
      <c r="DM218" s="126"/>
      <c r="DN218" s="126"/>
      <c r="DO218" s="126"/>
      <c r="DP218" s="126"/>
      <c r="DQ218" s="126"/>
      <c r="DR218" s="126"/>
      <c r="DS218" s="126"/>
      <c r="DT218" s="126"/>
      <c r="DU218" s="126"/>
      <c r="DV218" s="126"/>
      <c r="DW218" s="126"/>
      <c r="DX218" s="126"/>
      <c r="DY218" s="126"/>
      <c r="DZ218" s="126"/>
      <c r="EA218" s="126"/>
      <c r="EB218" s="126"/>
      <c r="EC218" s="126"/>
      <c r="ED218" s="126"/>
      <c r="EE218" s="126"/>
      <c r="EF218" s="126"/>
      <c r="EG218" s="126"/>
    </row>
    <row r="219" spans="26:137" x14ac:dyDescent="0.2"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6"/>
      <c r="CC219" s="126"/>
      <c r="CD219" s="126"/>
      <c r="CE219" s="126"/>
      <c r="CF219" s="126"/>
      <c r="CG219" s="126"/>
      <c r="CH219" s="126"/>
      <c r="CI219" s="126"/>
      <c r="CJ219" s="126"/>
      <c r="CK219" s="126"/>
      <c r="CL219" s="126"/>
      <c r="CM219" s="126"/>
      <c r="CN219" s="126"/>
      <c r="CO219" s="126"/>
      <c r="CP219" s="126"/>
      <c r="CQ219" s="126"/>
      <c r="CR219" s="126"/>
      <c r="CS219" s="126"/>
      <c r="CT219" s="126"/>
      <c r="CU219" s="126"/>
      <c r="CV219" s="126"/>
      <c r="CW219" s="126"/>
      <c r="CX219" s="126"/>
      <c r="CY219" s="126"/>
      <c r="CZ219" s="126"/>
      <c r="DA219" s="126"/>
      <c r="DB219" s="126"/>
      <c r="DC219" s="126"/>
      <c r="DD219" s="126"/>
      <c r="DE219" s="126"/>
      <c r="DF219" s="126"/>
      <c r="DG219" s="126"/>
      <c r="DH219" s="126"/>
      <c r="DI219" s="126"/>
      <c r="DJ219" s="126"/>
      <c r="DK219" s="126"/>
      <c r="DL219" s="126"/>
      <c r="DM219" s="126"/>
      <c r="DN219" s="126"/>
      <c r="DO219" s="126"/>
      <c r="DP219" s="126"/>
      <c r="DQ219" s="126"/>
      <c r="DR219" s="126"/>
      <c r="DS219" s="126"/>
      <c r="DT219" s="126"/>
      <c r="DU219" s="126"/>
      <c r="DV219" s="126"/>
      <c r="DW219" s="126"/>
      <c r="DX219" s="126"/>
      <c r="DY219" s="126"/>
      <c r="DZ219" s="126"/>
      <c r="EA219" s="126"/>
      <c r="EB219" s="126"/>
      <c r="EC219" s="126"/>
      <c r="ED219" s="126"/>
      <c r="EE219" s="126"/>
      <c r="EF219" s="126"/>
      <c r="EG219" s="126"/>
    </row>
    <row r="220" spans="26:137" x14ac:dyDescent="0.2"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6"/>
      <c r="BW220" s="126"/>
      <c r="BX220" s="126"/>
      <c r="BY220" s="126"/>
      <c r="BZ220" s="126"/>
      <c r="CA220" s="126"/>
      <c r="CB220" s="126"/>
      <c r="CC220" s="126"/>
      <c r="CD220" s="126"/>
      <c r="CE220" s="126"/>
      <c r="CF220" s="126"/>
      <c r="CG220" s="126"/>
      <c r="CH220" s="126"/>
      <c r="CI220" s="126"/>
      <c r="CJ220" s="126"/>
      <c r="CK220" s="126"/>
      <c r="CL220" s="126"/>
      <c r="CM220" s="126"/>
      <c r="CN220" s="126"/>
      <c r="CO220" s="126"/>
      <c r="CP220" s="126"/>
      <c r="CQ220" s="126"/>
      <c r="CR220" s="126"/>
      <c r="CS220" s="126"/>
      <c r="CT220" s="126"/>
      <c r="CU220" s="126"/>
      <c r="CV220" s="126"/>
      <c r="CW220" s="126"/>
      <c r="CX220" s="126"/>
      <c r="CY220" s="126"/>
      <c r="CZ220" s="126"/>
      <c r="DA220" s="126"/>
      <c r="DB220" s="126"/>
      <c r="DC220" s="126"/>
      <c r="DD220" s="126"/>
      <c r="DE220" s="126"/>
      <c r="DF220" s="126"/>
      <c r="DG220" s="126"/>
      <c r="DH220" s="126"/>
      <c r="DI220" s="126"/>
      <c r="DJ220" s="126"/>
      <c r="DK220" s="126"/>
      <c r="DL220" s="126"/>
      <c r="DM220" s="126"/>
      <c r="DN220" s="126"/>
      <c r="DO220" s="126"/>
      <c r="DP220" s="126"/>
      <c r="DQ220" s="126"/>
      <c r="DR220" s="126"/>
      <c r="DS220" s="126"/>
      <c r="DT220" s="126"/>
      <c r="DU220" s="126"/>
      <c r="DV220" s="126"/>
      <c r="DW220" s="126"/>
      <c r="DX220" s="126"/>
      <c r="DY220" s="126"/>
      <c r="DZ220" s="126"/>
      <c r="EA220" s="126"/>
      <c r="EB220" s="126"/>
      <c r="EC220" s="126"/>
      <c r="ED220" s="126"/>
      <c r="EE220" s="126"/>
      <c r="EF220" s="126"/>
      <c r="EG220" s="126"/>
    </row>
    <row r="221" spans="26:137" x14ac:dyDescent="0.2"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  <c r="CC221" s="126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26"/>
      <c r="CS221" s="126"/>
      <c r="CT221" s="126"/>
      <c r="CU221" s="126"/>
      <c r="CV221" s="126"/>
      <c r="CW221" s="126"/>
      <c r="CX221" s="126"/>
      <c r="CY221" s="126"/>
      <c r="CZ221" s="126"/>
      <c r="DA221" s="126"/>
      <c r="DB221" s="126"/>
      <c r="DC221" s="126"/>
      <c r="DD221" s="126"/>
      <c r="DE221" s="126"/>
      <c r="DF221" s="126"/>
      <c r="DG221" s="126"/>
      <c r="DH221" s="126"/>
      <c r="DI221" s="126"/>
      <c r="DJ221" s="126"/>
      <c r="DK221" s="126"/>
      <c r="DL221" s="126"/>
      <c r="DM221" s="126"/>
      <c r="DN221" s="126"/>
      <c r="DO221" s="126"/>
      <c r="DP221" s="126"/>
      <c r="DQ221" s="126"/>
      <c r="DR221" s="126"/>
      <c r="DS221" s="126"/>
      <c r="DT221" s="126"/>
      <c r="DU221" s="126"/>
      <c r="DV221" s="126"/>
      <c r="DW221" s="126"/>
      <c r="DX221" s="126"/>
      <c r="DY221" s="126"/>
      <c r="DZ221" s="126"/>
      <c r="EA221" s="126"/>
      <c r="EB221" s="126"/>
      <c r="EC221" s="126"/>
      <c r="ED221" s="126"/>
      <c r="EE221" s="126"/>
      <c r="EF221" s="126"/>
      <c r="EG221" s="126"/>
    </row>
    <row r="222" spans="26:137" x14ac:dyDescent="0.2"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  <c r="CC222" s="126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26"/>
      <c r="CS222" s="126"/>
      <c r="CT222" s="126"/>
      <c r="CU222" s="126"/>
      <c r="CV222" s="126"/>
      <c r="CW222" s="126"/>
      <c r="CX222" s="126"/>
      <c r="CY222" s="126"/>
      <c r="CZ222" s="126"/>
      <c r="DA222" s="126"/>
      <c r="DB222" s="126"/>
      <c r="DC222" s="126"/>
      <c r="DD222" s="126"/>
      <c r="DE222" s="126"/>
      <c r="DF222" s="126"/>
      <c r="DG222" s="126"/>
      <c r="DH222" s="126"/>
      <c r="DI222" s="126"/>
      <c r="DJ222" s="126"/>
      <c r="DK222" s="126"/>
      <c r="DL222" s="126"/>
      <c r="DM222" s="126"/>
      <c r="DN222" s="126"/>
      <c r="DO222" s="126"/>
      <c r="DP222" s="126"/>
      <c r="DQ222" s="126"/>
      <c r="DR222" s="126"/>
      <c r="DS222" s="126"/>
      <c r="DT222" s="126"/>
      <c r="DU222" s="126"/>
      <c r="DV222" s="126"/>
      <c r="DW222" s="126"/>
      <c r="DX222" s="126"/>
      <c r="DY222" s="126"/>
      <c r="DZ222" s="126"/>
      <c r="EA222" s="126"/>
      <c r="EB222" s="126"/>
      <c r="EC222" s="126"/>
      <c r="ED222" s="126"/>
      <c r="EE222" s="126"/>
      <c r="EF222" s="126"/>
      <c r="EG222" s="126"/>
    </row>
    <row r="223" spans="26:137" x14ac:dyDescent="0.2"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  <c r="CW223" s="126"/>
      <c r="CX223" s="126"/>
      <c r="CY223" s="126"/>
      <c r="CZ223" s="126"/>
      <c r="DA223" s="126"/>
      <c r="DB223" s="126"/>
      <c r="DC223" s="126"/>
      <c r="DD223" s="126"/>
      <c r="DE223" s="126"/>
      <c r="DF223" s="126"/>
      <c r="DG223" s="126"/>
      <c r="DH223" s="126"/>
      <c r="DI223" s="126"/>
      <c r="DJ223" s="126"/>
      <c r="DK223" s="126"/>
      <c r="DL223" s="126"/>
      <c r="DM223" s="126"/>
      <c r="DN223" s="126"/>
      <c r="DO223" s="126"/>
      <c r="DP223" s="126"/>
      <c r="DQ223" s="126"/>
      <c r="DR223" s="126"/>
      <c r="DS223" s="126"/>
      <c r="DT223" s="126"/>
      <c r="DU223" s="126"/>
      <c r="DV223" s="126"/>
      <c r="DW223" s="126"/>
      <c r="DX223" s="126"/>
      <c r="DY223" s="126"/>
      <c r="DZ223" s="126"/>
      <c r="EA223" s="126"/>
      <c r="EB223" s="126"/>
      <c r="EC223" s="126"/>
      <c r="ED223" s="126"/>
      <c r="EE223" s="126"/>
      <c r="EF223" s="126"/>
      <c r="EG223" s="126"/>
    </row>
    <row r="224" spans="26:137" x14ac:dyDescent="0.2"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26"/>
      <c r="CS224" s="126"/>
      <c r="CT224" s="126"/>
      <c r="CU224" s="126"/>
      <c r="CV224" s="126"/>
      <c r="CW224" s="126"/>
      <c r="CX224" s="126"/>
      <c r="CY224" s="126"/>
      <c r="CZ224" s="126"/>
      <c r="DA224" s="126"/>
      <c r="DB224" s="126"/>
      <c r="DC224" s="126"/>
      <c r="DD224" s="126"/>
      <c r="DE224" s="126"/>
      <c r="DF224" s="126"/>
      <c r="DG224" s="126"/>
      <c r="DH224" s="126"/>
      <c r="DI224" s="126"/>
      <c r="DJ224" s="126"/>
      <c r="DK224" s="126"/>
      <c r="DL224" s="126"/>
      <c r="DM224" s="126"/>
      <c r="DN224" s="126"/>
      <c r="DO224" s="126"/>
      <c r="DP224" s="126"/>
      <c r="DQ224" s="126"/>
      <c r="DR224" s="126"/>
      <c r="DS224" s="126"/>
      <c r="DT224" s="126"/>
      <c r="DU224" s="126"/>
      <c r="DV224" s="126"/>
      <c r="DW224" s="126"/>
      <c r="DX224" s="126"/>
      <c r="DY224" s="126"/>
      <c r="DZ224" s="126"/>
      <c r="EA224" s="126"/>
      <c r="EB224" s="126"/>
      <c r="EC224" s="126"/>
      <c r="ED224" s="126"/>
      <c r="EE224" s="126"/>
      <c r="EF224" s="126"/>
      <c r="EG224" s="126"/>
    </row>
    <row r="225" spans="26:137" x14ac:dyDescent="0.2"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  <c r="CC225" s="126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  <c r="CR225" s="126"/>
      <c r="CS225" s="126"/>
      <c r="CT225" s="126"/>
      <c r="CU225" s="126"/>
      <c r="CV225" s="126"/>
      <c r="CW225" s="126"/>
      <c r="CX225" s="126"/>
      <c r="CY225" s="126"/>
      <c r="CZ225" s="126"/>
      <c r="DA225" s="126"/>
      <c r="DB225" s="126"/>
      <c r="DC225" s="126"/>
      <c r="DD225" s="126"/>
      <c r="DE225" s="126"/>
      <c r="DF225" s="126"/>
      <c r="DG225" s="126"/>
      <c r="DH225" s="126"/>
      <c r="DI225" s="126"/>
      <c r="DJ225" s="126"/>
      <c r="DK225" s="126"/>
      <c r="DL225" s="126"/>
      <c r="DM225" s="126"/>
      <c r="DN225" s="126"/>
      <c r="DO225" s="126"/>
      <c r="DP225" s="126"/>
      <c r="DQ225" s="126"/>
      <c r="DR225" s="126"/>
      <c r="DS225" s="126"/>
      <c r="DT225" s="126"/>
      <c r="DU225" s="126"/>
      <c r="DV225" s="126"/>
      <c r="DW225" s="126"/>
      <c r="DX225" s="126"/>
      <c r="DY225" s="126"/>
      <c r="DZ225" s="126"/>
      <c r="EA225" s="126"/>
      <c r="EB225" s="126"/>
      <c r="EC225" s="126"/>
      <c r="ED225" s="126"/>
      <c r="EE225" s="126"/>
      <c r="EF225" s="126"/>
      <c r="EG225" s="126"/>
    </row>
    <row r="226" spans="26:137" x14ac:dyDescent="0.2"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  <c r="CC226" s="126"/>
      <c r="CD226" s="126"/>
      <c r="CE226" s="126"/>
      <c r="CF226" s="126"/>
      <c r="CG226" s="126"/>
      <c r="CH226" s="126"/>
      <c r="CI226" s="126"/>
      <c r="CJ226" s="126"/>
      <c r="CK226" s="126"/>
      <c r="CL226" s="126"/>
      <c r="CM226" s="126"/>
      <c r="CN226" s="126"/>
      <c r="CO226" s="126"/>
      <c r="CP226" s="126"/>
      <c r="CQ226" s="126"/>
      <c r="CR226" s="126"/>
      <c r="CS226" s="126"/>
      <c r="CT226" s="126"/>
      <c r="CU226" s="126"/>
      <c r="CV226" s="126"/>
      <c r="CW226" s="126"/>
      <c r="CX226" s="126"/>
      <c r="CY226" s="126"/>
      <c r="CZ226" s="126"/>
      <c r="DA226" s="126"/>
      <c r="DB226" s="126"/>
      <c r="DC226" s="126"/>
      <c r="DD226" s="126"/>
      <c r="DE226" s="126"/>
      <c r="DF226" s="126"/>
      <c r="DG226" s="126"/>
      <c r="DH226" s="126"/>
      <c r="DI226" s="126"/>
      <c r="DJ226" s="126"/>
      <c r="DK226" s="126"/>
      <c r="DL226" s="126"/>
      <c r="DM226" s="126"/>
      <c r="DN226" s="126"/>
      <c r="DO226" s="126"/>
      <c r="DP226" s="126"/>
      <c r="DQ226" s="126"/>
      <c r="DR226" s="126"/>
      <c r="DS226" s="126"/>
      <c r="DT226" s="126"/>
      <c r="DU226" s="126"/>
      <c r="DV226" s="126"/>
      <c r="DW226" s="126"/>
      <c r="DX226" s="126"/>
      <c r="DY226" s="126"/>
      <c r="DZ226" s="126"/>
      <c r="EA226" s="126"/>
      <c r="EB226" s="126"/>
      <c r="EC226" s="126"/>
      <c r="ED226" s="126"/>
      <c r="EE226" s="126"/>
      <c r="EF226" s="126"/>
      <c r="EG226" s="126"/>
    </row>
    <row r="227" spans="26:137" x14ac:dyDescent="0.2"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  <c r="CC227" s="126"/>
      <c r="CD227" s="126"/>
      <c r="CE227" s="126"/>
      <c r="CF227" s="126"/>
      <c r="CG227" s="126"/>
      <c r="CH227" s="126"/>
      <c r="CI227" s="126"/>
      <c r="CJ227" s="126"/>
      <c r="CK227" s="126"/>
      <c r="CL227" s="126"/>
      <c r="CM227" s="126"/>
      <c r="CN227" s="126"/>
      <c r="CO227" s="126"/>
      <c r="CP227" s="126"/>
      <c r="CQ227" s="126"/>
      <c r="CR227" s="126"/>
      <c r="CS227" s="126"/>
      <c r="CT227" s="126"/>
      <c r="CU227" s="126"/>
      <c r="CV227" s="126"/>
      <c r="CW227" s="126"/>
      <c r="CX227" s="126"/>
      <c r="CY227" s="126"/>
      <c r="CZ227" s="126"/>
      <c r="DA227" s="126"/>
      <c r="DB227" s="126"/>
      <c r="DC227" s="126"/>
      <c r="DD227" s="126"/>
      <c r="DE227" s="126"/>
      <c r="DF227" s="126"/>
      <c r="DG227" s="126"/>
      <c r="DH227" s="126"/>
      <c r="DI227" s="126"/>
      <c r="DJ227" s="126"/>
      <c r="DK227" s="126"/>
      <c r="DL227" s="126"/>
      <c r="DM227" s="126"/>
      <c r="DN227" s="126"/>
      <c r="DO227" s="126"/>
      <c r="DP227" s="126"/>
      <c r="DQ227" s="126"/>
      <c r="DR227" s="126"/>
      <c r="DS227" s="126"/>
      <c r="DT227" s="126"/>
      <c r="DU227" s="126"/>
      <c r="DV227" s="126"/>
      <c r="DW227" s="126"/>
      <c r="DX227" s="126"/>
      <c r="DY227" s="126"/>
      <c r="DZ227" s="126"/>
      <c r="EA227" s="126"/>
      <c r="EB227" s="126"/>
      <c r="EC227" s="126"/>
      <c r="ED227" s="126"/>
      <c r="EE227" s="126"/>
      <c r="EF227" s="126"/>
      <c r="EG227" s="126"/>
    </row>
    <row r="228" spans="26:137" x14ac:dyDescent="0.2"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  <c r="CC228" s="126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126"/>
      <c r="DH228" s="126"/>
      <c r="DI228" s="126"/>
      <c r="DJ228" s="126"/>
      <c r="DK228" s="126"/>
      <c r="DL228" s="126"/>
      <c r="DM228" s="126"/>
      <c r="DN228" s="126"/>
      <c r="DO228" s="126"/>
      <c r="DP228" s="126"/>
      <c r="DQ228" s="126"/>
      <c r="DR228" s="126"/>
      <c r="DS228" s="126"/>
      <c r="DT228" s="126"/>
      <c r="DU228" s="126"/>
      <c r="DV228" s="126"/>
      <c r="DW228" s="126"/>
      <c r="DX228" s="126"/>
      <c r="DY228" s="126"/>
      <c r="DZ228" s="126"/>
      <c r="EA228" s="126"/>
      <c r="EB228" s="126"/>
      <c r="EC228" s="126"/>
      <c r="ED228" s="126"/>
      <c r="EE228" s="126"/>
      <c r="EF228" s="126"/>
      <c r="EG228" s="126"/>
    </row>
    <row r="229" spans="26:137" x14ac:dyDescent="0.2"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  <c r="CC229" s="126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  <c r="CR229" s="126"/>
      <c r="CS229" s="126"/>
      <c r="CT229" s="126"/>
      <c r="CU229" s="126"/>
      <c r="CV229" s="126"/>
      <c r="CW229" s="126"/>
      <c r="CX229" s="126"/>
      <c r="CY229" s="126"/>
      <c r="CZ229" s="126"/>
      <c r="DA229" s="126"/>
      <c r="DB229" s="126"/>
      <c r="DC229" s="126"/>
      <c r="DD229" s="126"/>
      <c r="DE229" s="126"/>
      <c r="DF229" s="126"/>
      <c r="DG229" s="126"/>
      <c r="DH229" s="126"/>
      <c r="DI229" s="126"/>
      <c r="DJ229" s="126"/>
      <c r="DK229" s="126"/>
      <c r="DL229" s="126"/>
      <c r="DM229" s="126"/>
      <c r="DN229" s="126"/>
      <c r="DO229" s="126"/>
      <c r="DP229" s="126"/>
      <c r="DQ229" s="126"/>
      <c r="DR229" s="126"/>
      <c r="DS229" s="126"/>
      <c r="DT229" s="126"/>
      <c r="DU229" s="126"/>
      <c r="DV229" s="126"/>
      <c r="DW229" s="126"/>
      <c r="DX229" s="126"/>
      <c r="DY229" s="126"/>
      <c r="DZ229" s="126"/>
      <c r="EA229" s="126"/>
      <c r="EB229" s="126"/>
      <c r="EC229" s="126"/>
      <c r="ED229" s="126"/>
      <c r="EE229" s="126"/>
      <c r="EF229" s="126"/>
      <c r="EG229" s="126"/>
    </row>
    <row r="230" spans="26:137" x14ac:dyDescent="0.2"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  <c r="CC230" s="126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  <c r="CR230" s="126"/>
      <c r="CS230" s="126"/>
      <c r="CT230" s="126"/>
      <c r="CU230" s="126"/>
      <c r="CV230" s="126"/>
      <c r="CW230" s="126"/>
      <c r="CX230" s="126"/>
      <c r="CY230" s="126"/>
      <c r="CZ230" s="126"/>
      <c r="DA230" s="126"/>
      <c r="DB230" s="126"/>
      <c r="DC230" s="126"/>
      <c r="DD230" s="126"/>
      <c r="DE230" s="126"/>
      <c r="DF230" s="126"/>
      <c r="DG230" s="126"/>
      <c r="DH230" s="126"/>
      <c r="DI230" s="126"/>
      <c r="DJ230" s="126"/>
      <c r="DK230" s="126"/>
      <c r="DL230" s="126"/>
      <c r="DM230" s="126"/>
      <c r="DN230" s="126"/>
      <c r="DO230" s="126"/>
      <c r="DP230" s="126"/>
      <c r="DQ230" s="126"/>
      <c r="DR230" s="126"/>
      <c r="DS230" s="126"/>
      <c r="DT230" s="126"/>
      <c r="DU230" s="126"/>
      <c r="DV230" s="126"/>
      <c r="DW230" s="126"/>
      <c r="DX230" s="126"/>
      <c r="DY230" s="126"/>
      <c r="DZ230" s="126"/>
      <c r="EA230" s="126"/>
      <c r="EB230" s="126"/>
      <c r="EC230" s="126"/>
      <c r="ED230" s="126"/>
      <c r="EE230" s="126"/>
      <c r="EF230" s="126"/>
      <c r="EG230" s="126"/>
    </row>
    <row r="231" spans="26:137" x14ac:dyDescent="0.2"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  <c r="CR231" s="126"/>
      <c r="CS231" s="126"/>
      <c r="CT231" s="126"/>
      <c r="CU231" s="126"/>
      <c r="CV231" s="126"/>
      <c r="CW231" s="126"/>
      <c r="CX231" s="126"/>
      <c r="CY231" s="126"/>
      <c r="CZ231" s="126"/>
      <c r="DA231" s="126"/>
      <c r="DB231" s="126"/>
      <c r="DC231" s="126"/>
      <c r="DD231" s="126"/>
      <c r="DE231" s="126"/>
      <c r="DF231" s="126"/>
      <c r="DG231" s="126"/>
      <c r="DH231" s="126"/>
      <c r="DI231" s="126"/>
      <c r="DJ231" s="126"/>
      <c r="DK231" s="126"/>
      <c r="DL231" s="126"/>
      <c r="DM231" s="126"/>
      <c r="DN231" s="126"/>
      <c r="DO231" s="126"/>
      <c r="DP231" s="126"/>
      <c r="DQ231" s="126"/>
      <c r="DR231" s="126"/>
      <c r="DS231" s="126"/>
      <c r="DT231" s="126"/>
      <c r="DU231" s="126"/>
      <c r="DV231" s="126"/>
      <c r="DW231" s="126"/>
      <c r="DX231" s="126"/>
      <c r="DY231" s="126"/>
      <c r="DZ231" s="126"/>
      <c r="EA231" s="126"/>
      <c r="EB231" s="126"/>
      <c r="EC231" s="126"/>
      <c r="ED231" s="126"/>
      <c r="EE231" s="126"/>
      <c r="EF231" s="126"/>
      <c r="EG231" s="126"/>
    </row>
    <row r="232" spans="26:137" x14ac:dyDescent="0.2"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  <c r="CC232" s="126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  <c r="CR232" s="126"/>
      <c r="CS232" s="126"/>
      <c r="CT232" s="126"/>
      <c r="CU232" s="126"/>
      <c r="CV232" s="126"/>
      <c r="CW232" s="126"/>
      <c r="CX232" s="126"/>
      <c r="CY232" s="126"/>
      <c r="CZ232" s="126"/>
      <c r="DA232" s="126"/>
      <c r="DB232" s="126"/>
      <c r="DC232" s="126"/>
      <c r="DD232" s="126"/>
      <c r="DE232" s="126"/>
      <c r="DF232" s="126"/>
      <c r="DG232" s="126"/>
      <c r="DH232" s="126"/>
      <c r="DI232" s="126"/>
      <c r="DJ232" s="126"/>
      <c r="DK232" s="126"/>
      <c r="DL232" s="126"/>
      <c r="DM232" s="126"/>
      <c r="DN232" s="126"/>
      <c r="DO232" s="126"/>
      <c r="DP232" s="126"/>
      <c r="DQ232" s="126"/>
      <c r="DR232" s="126"/>
      <c r="DS232" s="126"/>
      <c r="DT232" s="126"/>
      <c r="DU232" s="126"/>
      <c r="DV232" s="126"/>
      <c r="DW232" s="126"/>
      <c r="DX232" s="126"/>
      <c r="DY232" s="126"/>
      <c r="DZ232" s="126"/>
      <c r="EA232" s="126"/>
      <c r="EB232" s="126"/>
      <c r="EC232" s="126"/>
      <c r="ED232" s="126"/>
      <c r="EE232" s="126"/>
      <c r="EF232" s="126"/>
      <c r="EG232" s="126"/>
    </row>
    <row r="233" spans="26:137" x14ac:dyDescent="0.2"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  <c r="CC233" s="126"/>
      <c r="CD233" s="126"/>
      <c r="CE233" s="126"/>
      <c r="CF233" s="126"/>
      <c r="CG233" s="126"/>
      <c r="CH233" s="126"/>
      <c r="CI233" s="126"/>
      <c r="CJ233" s="126"/>
      <c r="CK233" s="126"/>
      <c r="CL233" s="126"/>
      <c r="CM233" s="126"/>
      <c r="CN233" s="126"/>
      <c r="CO233" s="126"/>
      <c r="CP233" s="126"/>
      <c r="CQ233" s="126"/>
      <c r="CR233" s="126"/>
      <c r="CS233" s="126"/>
      <c r="CT233" s="126"/>
      <c r="CU233" s="126"/>
      <c r="CV233" s="126"/>
      <c r="CW233" s="126"/>
      <c r="CX233" s="126"/>
      <c r="CY233" s="126"/>
      <c r="CZ233" s="126"/>
      <c r="DA233" s="126"/>
      <c r="DB233" s="126"/>
      <c r="DC233" s="126"/>
      <c r="DD233" s="126"/>
      <c r="DE233" s="126"/>
      <c r="DF233" s="126"/>
      <c r="DG233" s="126"/>
      <c r="DH233" s="126"/>
      <c r="DI233" s="126"/>
      <c r="DJ233" s="126"/>
      <c r="DK233" s="126"/>
      <c r="DL233" s="126"/>
      <c r="DM233" s="126"/>
      <c r="DN233" s="126"/>
      <c r="DO233" s="126"/>
      <c r="DP233" s="126"/>
      <c r="DQ233" s="126"/>
      <c r="DR233" s="126"/>
      <c r="DS233" s="126"/>
      <c r="DT233" s="126"/>
      <c r="DU233" s="126"/>
      <c r="DV233" s="126"/>
      <c r="DW233" s="126"/>
      <c r="DX233" s="126"/>
      <c r="DY233" s="126"/>
      <c r="DZ233" s="126"/>
      <c r="EA233" s="126"/>
      <c r="EB233" s="126"/>
      <c r="EC233" s="126"/>
      <c r="ED233" s="126"/>
      <c r="EE233" s="126"/>
      <c r="EF233" s="126"/>
      <c r="EG233" s="126"/>
    </row>
    <row r="234" spans="26:137" x14ac:dyDescent="0.2"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  <c r="CC234" s="126"/>
      <c r="CD234" s="126"/>
      <c r="CE234" s="126"/>
      <c r="CF234" s="126"/>
      <c r="CG234" s="126"/>
      <c r="CH234" s="126"/>
      <c r="CI234" s="126"/>
      <c r="CJ234" s="126"/>
      <c r="CK234" s="126"/>
      <c r="CL234" s="126"/>
      <c r="CM234" s="126"/>
      <c r="CN234" s="126"/>
      <c r="CO234" s="126"/>
      <c r="CP234" s="126"/>
      <c r="CQ234" s="126"/>
      <c r="CR234" s="126"/>
      <c r="CS234" s="126"/>
      <c r="CT234" s="126"/>
      <c r="CU234" s="126"/>
      <c r="CV234" s="126"/>
      <c r="CW234" s="126"/>
      <c r="CX234" s="126"/>
      <c r="CY234" s="126"/>
      <c r="CZ234" s="126"/>
      <c r="DA234" s="126"/>
      <c r="DB234" s="126"/>
      <c r="DC234" s="126"/>
      <c r="DD234" s="126"/>
      <c r="DE234" s="126"/>
      <c r="DF234" s="126"/>
      <c r="DG234" s="126"/>
      <c r="DH234" s="126"/>
      <c r="DI234" s="126"/>
      <c r="DJ234" s="126"/>
      <c r="DK234" s="126"/>
      <c r="DL234" s="126"/>
      <c r="DM234" s="126"/>
      <c r="DN234" s="126"/>
      <c r="DO234" s="126"/>
      <c r="DP234" s="126"/>
      <c r="DQ234" s="126"/>
      <c r="DR234" s="126"/>
      <c r="DS234" s="126"/>
      <c r="DT234" s="126"/>
      <c r="DU234" s="126"/>
      <c r="DV234" s="126"/>
      <c r="DW234" s="126"/>
      <c r="DX234" s="126"/>
      <c r="DY234" s="126"/>
      <c r="DZ234" s="126"/>
      <c r="EA234" s="126"/>
      <c r="EB234" s="126"/>
      <c r="EC234" s="126"/>
      <c r="ED234" s="126"/>
      <c r="EE234" s="126"/>
      <c r="EF234" s="126"/>
      <c r="EG234" s="126"/>
    </row>
    <row r="235" spans="26:137" x14ac:dyDescent="0.2"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  <c r="CC235" s="126"/>
      <c r="CD235" s="126"/>
      <c r="CE235" s="126"/>
      <c r="CF235" s="126"/>
      <c r="CG235" s="126"/>
      <c r="CH235" s="126"/>
      <c r="CI235" s="126"/>
      <c r="CJ235" s="126"/>
      <c r="CK235" s="126"/>
      <c r="CL235" s="126"/>
      <c r="CM235" s="126"/>
      <c r="CN235" s="126"/>
      <c r="CO235" s="126"/>
      <c r="CP235" s="126"/>
      <c r="CQ235" s="126"/>
      <c r="CR235" s="126"/>
      <c r="CS235" s="126"/>
      <c r="CT235" s="126"/>
      <c r="CU235" s="126"/>
      <c r="CV235" s="126"/>
      <c r="CW235" s="126"/>
      <c r="CX235" s="126"/>
      <c r="CY235" s="126"/>
      <c r="CZ235" s="126"/>
      <c r="DA235" s="126"/>
      <c r="DB235" s="126"/>
      <c r="DC235" s="126"/>
      <c r="DD235" s="126"/>
      <c r="DE235" s="126"/>
      <c r="DF235" s="126"/>
      <c r="DG235" s="126"/>
      <c r="DH235" s="126"/>
      <c r="DI235" s="126"/>
      <c r="DJ235" s="126"/>
      <c r="DK235" s="126"/>
      <c r="DL235" s="126"/>
      <c r="DM235" s="126"/>
      <c r="DN235" s="126"/>
      <c r="DO235" s="126"/>
      <c r="DP235" s="126"/>
      <c r="DQ235" s="126"/>
      <c r="DR235" s="126"/>
      <c r="DS235" s="126"/>
      <c r="DT235" s="126"/>
      <c r="DU235" s="126"/>
      <c r="DV235" s="126"/>
      <c r="DW235" s="126"/>
      <c r="DX235" s="126"/>
      <c r="DY235" s="126"/>
      <c r="DZ235" s="126"/>
      <c r="EA235" s="126"/>
      <c r="EB235" s="126"/>
      <c r="EC235" s="126"/>
      <c r="ED235" s="126"/>
      <c r="EE235" s="126"/>
      <c r="EF235" s="126"/>
      <c r="EG235" s="126"/>
    </row>
    <row r="236" spans="26:137" x14ac:dyDescent="0.2"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  <c r="CA236" s="126"/>
      <c r="CB236" s="126"/>
      <c r="CC236" s="126"/>
      <c r="CD236" s="126"/>
      <c r="CE236" s="126"/>
      <c r="CF236" s="126"/>
      <c r="CG236" s="126"/>
      <c r="CH236" s="126"/>
      <c r="CI236" s="126"/>
      <c r="CJ236" s="126"/>
      <c r="CK236" s="126"/>
      <c r="CL236" s="126"/>
      <c r="CM236" s="126"/>
      <c r="CN236" s="126"/>
      <c r="CO236" s="126"/>
      <c r="CP236" s="126"/>
      <c r="CQ236" s="126"/>
      <c r="CR236" s="126"/>
      <c r="CS236" s="126"/>
      <c r="CT236" s="126"/>
      <c r="CU236" s="126"/>
      <c r="CV236" s="126"/>
      <c r="CW236" s="126"/>
      <c r="CX236" s="126"/>
      <c r="CY236" s="126"/>
      <c r="CZ236" s="126"/>
      <c r="DA236" s="126"/>
      <c r="DB236" s="126"/>
      <c r="DC236" s="126"/>
      <c r="DD236" s="126"/>
      <c r="DE236" s="126"/>
      <c r="DF236" s="126"/>
      <c r="DG236" s="126"/>
      <c r="DH236" s="126"/>
      <c r="DI236" s="126"/>
      <c r="DJ236" s="126"/>
      <c r="DK236" s="126"/>
      <c r="DL236" s="126"/>
      <c r="DM236" s="126"/>
      <c r="DN236" s="126"/>
      <c r="DO236" s="126"/>
      <c r="DP236" s="126"/>
      <c r="DQ236" s="126"/>
      <c r="DR236" s="126"/>
      <c r="DS236" s="126"/>
      <c r="DT236" s="126"/>
      <c r="DU236" s="126"/>
      <c r="DV236" s="126"/>
      <c r="DW236" s="126"/>
      <c r="DX236" s="126"/>
      <c r="DY236" s="126"/>
      <c r="DZ236" s="126"/>
      <c r="EA236" s="126"/>
      <c r="EB236" s="126"/>
      <c r="EC236" s="126"/>
      <c r="ED236" s="126"/>
      <c r="EE236" s="126"/>
      <c r="EF236" s="126"/>
      <c r="EG236" s="126"/>
    </row>
    <row r="237" spans="26:137" x14ac:dyDescent="0.2"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  <c r="DF237" s="126"/>
      <c r="DG237" s="126"/>
      <c r="DH237" s="126"/>
      <c r="DI237" s="126"/>
      <c r="DJ237" s="126"/>
      <c r="DK237" s="126"/>
      <c r="DL237" s="126"/>
      <c r="DM237" s="126"/>
      <c r="DN237" s="126"/>
      <c r="DO237" s="126"/>
      <c r="DP237" s="126"/>
      <c r="DQ237" s="126"/>
      <c r="DR237" s="126"/>
      <c r="DS237" s="126"/>
      <c r="DT237" s="126"/>
      <c r="DU237" s="126"/>
      <c r="DV237" s="126"/>
      <c r="DW237" s="126"/>
      <c r="DX237" s="126"/>
      <c r="DY237" s="126"/>
      <c r="DZ237" s="126"/>
      <c r="EA237" s="126"/>
      <c r="EB237" s="126"/>
      <c r="EC237" s="126"/>
      <c r="ED237" s="126"/>
      <c r="EE237" s="126"/>
      <c r="EF237" s="126"/>
      <c r="EG237" s="126"/>
    </row>
    <row r="238" spans="26:137" x14ac:dyDescent="0.2"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  <c r="CC238" s="126"/>
      <c r="CD238" s="126"/>
      <c r="CE238" s="126"/>
      <c r="CF238" s="126"/>
      <c r="CG238" s="126"/>
      <c r="CH238" s="126"/>
      <c r="CI238" s="126"/>
      <c r="CJ238" s="126"/>
      <c r="CK238" s="126"/>
      <c r="CL238" s="126"/>
      <c r="CM238" s="126"/>
      <c r="CN238" s="126"/>
      <c r="CO238" s="126"/>
      <c r="CP238" s="126"/>
      <c r="CQ238" s="126"/>
      <c r="CR238" s="126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  <c r="DF238" s="126"/>
      <c r="DG238" s="126"/>
      <c r="DH238" s="126"/>
      <c r="DI238" s="126"/>
      <c r="DJ238" s="126"/>
      <c r="DK238" s="126"/>
      <c r="DL238" s="126"/>
      <c r="DM238" s="126"/>
      <c r="DN238" s="126"/>
      <c r="DO238" s="126"/>
      <c r="DP238" s="126"/>
      <c r="DQ238" s="126"/>
      <c r="DR238" s="126"/>
      <c r="DS238" s="126"/>
      <c r="DT238" s="126"/>
      <c r="DU238" s="126"/>
      <c r="DV238" s="126"/>
      <c r="DW238" s="126"/>
      <c r="DX238" s="126"/>
      <c r="DY238" s="126"/>
      <c r="DZ238" s="126"/>
      <c r="EA238" s="126"/>
      <c r="EB238" s="126"/>
      <c r="EC238" s="126"/>
      <c r="ED238" s="126"/>
      <c r="EE238" s="126"/>
      <c r="EF238" s="126"/>
      <c r="EG238" s="126"/>
    </row>
    <row r="239" spans="26:137" x14ac:dyDescent="0.2"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  <c r="CC239" s="126"/>
      <c r="CD239" s="126"/>
      <c r="CE239" s="126"/>
      <c r="CF239" s="126"/>
      <c r="CG239" s="126"/>
      <c r="CH239" s="126"/>
      <c r="CI239" s="126"/>
      <c r="CJ239" s="126"/>
      <c r="CK239" s="126"/>
      <c r="CL239" s="126"/>
      <c r="CM239" s="126"/>
      <c r="CN239" s="126"/>
      <c r="CO239" s="126"/>
      <c r="CP239" s="126"/>
      <c r="CQ239" s="126"/>
      <c r="CR239" s="126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  <c r="DF239" s="126"/>
      <c r="DG239" s="126"/>
      <c r="DH239" s="126"/>
      <c r="DI239" s="126"/>
      <c r="DJ239" s="126"/>
      <c r="DK239" s="126"/>
      <c r="DL239" s="126"/>
      <c r="DM239" s="126"/>
      <c r="DN239" s="126"/>
      <c r="DO239" s="126"/>
      <c r="DP239" s="126"/>
      <c r="DQ239" s="126"/>
      <c r="DR239" s="126"/>
      <c r="DS239" s="126"/>
      <c r="DT239" s="126"/>
      <c r="DU239" s="126"/>
      <c r="DV239" s="126"/>
      <c r="DW239" s="126"/>
      <c r="DX239" s="126"/>
      <c r="DY239" s="126"/>
      <c r="DZ239" s="126"/>
      <c r="EA239" s="126"/>
      <c r="EB239" s="126"/>
      <c r="EC239" s="126"/>
      <c r="ED239" s="126"/>
      <c r="EE239" s="126"/>
      <c r="EF239" s="126"/>
      <c r="EG239" s="126"/>
    </row>
    <row r="240" spans="26:137" x14ac:dyDescent="0.2"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  <c r="CR240" s="126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  <c r="DF240" s="126"/>
      <c r="DG240" s="126"/>
      <c r="DH240" s="126"/>
      <c r="DI240" s="126"/>
      <c r="DJ240" s="126"/>
      <c r="DK240" s="126"/>
      <c r="DL240" s="126"/>
      <c r="DM240" s="126"/>
      <c r="DN240" s="126"/>
      <c r="DO240" s="126"/>
      <c r="DP240" s="126"/>
      <c r="DQ240" s="126"/>
      <c r="DR240" s="126"/>
      <c r="DS240" s="126"/>
      <c r="DT240" s="126"/>
      <c r="DU240" s="126"/>
      <c r="DV240" s="126"/>
      <c r="DW240" s="126"/>
      <c r="DX240" s="126"/>
      <c r="DY240" s="126"/>
      <c r="DZ240" s="126"/>
      <c r="EA240" s="126"/>
      <c r="EB240" s="126"/>
      <c r="EC240" s="126"/>
      <c r="ED240" s="126"/>
      <c r="EE240" s="126"/>
      <c r="EF240" s="126"/>
      <c r="EG240" s="126"/>
    </row>
    <row r="241" spans="26:137" x14ac:dyDescent="0.2"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  <c r="CR241" s="126"/>
      <c r="CS241" s="126"/>
      <c r="CT241" s="126"/>
      <c r="CU241" s="126"/>
      <c r="CV241" s="126"/>
      <c r="CW241" s="126"/>
      <c r="CX241" s="126"/>
      <c r="CY241" s="126"/>
      <c r="CZ241" s="126"/>
      <c r="DA241" s="126"/>
      <c r="DB241" s="126"/>
      <c r="DC241" s="126"/>
      <c r="DD241" s="126"/>
      <c r="DE241" s="126"/>
      <c r="DF241" s="126"/>
      <c r="DG241" s="126"/>
      <c r="DH241" s="126"/>
      <c r="DI241" s="126"/>
      <c r="DJ241" s="126"/>
      <c r="DK241" s="126"/>
      <c r="DL241" s="126"/>
      <c r="DM241" s="126"/>
      <c r="DN241" s="126"/>
      <c r="DO241" s="126"/>
      <c r="DP241" s="126"/>
      <c r="DQ241" s="126"/>
      <c r="DR241" s="126"/>
      <c r="DS241" s="126"/>
      <c r="DT241" s="126"/>
      <c r="DU241" s="126"/>
      <c r="DV241" s="126"/>
      <c r="DW241" s="126"/>
      <c r="DX241" s="126"/>
      <c r="DY241" s="126"/>
      <c r="DZ241" s="126"/>
      <c r="EA241" s="126"/>
      <c r="EB241" s="126"/>
      <c r="EC241" s="126"/>
      <c r="ED241" s="126"/>
      <c r="EE241" s="126"/>
      <c r="EF241" s="126"/>
      <c r="EG241" s="126"/>
    </row>
    <row r="242" spans="26:137" x14ac:dyDescent="0.2"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  <c r="CC242" s="126"/>
      <c r="CD242" s="126"/>
      <c r="CE242" s="126"/>
      <c r="CF242" s="126"/>
      <c r="CG242" s="126"/>
      <c r="CH242" s="126"/>
      <c r="CI242" s="126"/>
      <c r="CJ242" s="126"/>
      <c r="CK242" s="126"/>
      <c r="CL242" s="126"/>
      <c r="CM242" s="126"/>
      <c r="CN242" s="126"/>
      <c r="CO242" s="126"/>
      <c r="CP242" s="126"/>
      <c r="CQ242" s="126"/>
      <c r="CR242" s="126"/>
      <c r="CS242" s="126"/>
      <c r="CT242" s="126"/>
      <c r="CU242" s="126"/>
      <c r="CV242" s="126"/>
      <c r="CW242" s="126"/>
      <c r="CX242" s="126"/>
      <c r="CY242" s="126"/>
      <c r="CZ242" s="126"/>
      <c r="DA242" s="126"/>
      <c r="DB242" s="126"/>
      <c r="DC242" s="126"/>
      <c r="DD242" s="126"/>
      <c r="DE242" s="126"/>
      <c r="DF242" s="126"/>
      <c r="DG242" s="126"/>
      <c r="DH242" s="126"/>
      <c r="DI242" s="126"/>
      <c r="DJ242" s="126"/>
      <c r="DK242" s="126"/>
      <c r="DL242" s="126"/>
      <c r="DM242" s="126"/>
      <c r="DN242" s="126"/>
      <c r="DO242" s="126"/>
      <c r="DP242" s="126"/>
      <c r="DQ242" s="126"/>
      <c r="DR242" s="126"/>
      <c r="DS242" s="126"/>
      <c r="DT242" s="126"/>
      <c r="DU242" s="126"/>
      <c r="DV242" s="126"/>
      <c r="DW242" s="126"/>
      <c r="DX242" s="126"/>
      <c r="DY242" s="126"/>
      <c r="DZ242" s="126"/>
      <c r="EA242" s="126"/>
      <c r="EB242" s="126"/>
      <c r="EC242" s="126"/>
      <c r="ED242" s="126"/>
      <c r="EE242" s="126"/>
      <c r="EF242" s="126"/>
      <c r="EG242" s="126"/>
    </row>
    <row r="243" spans="26:137" x14ac:dyDescent="0.2"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126"/>
      <c r="CS243" s="126"/>
      <c r="CT243" s="126"/>
      <c r="CU243" s="126"/>
      <c r="CV243" s="126"/>
      <c r="CW243" s="126"/>
      <c r="CX243" s="126"/>
      <c r="CY243" s="126"/>
      <c r="CZ243" s="126"/>
      <c r="DA243" s="126"/>
      <c r="DB243" s="126"/>
      <c r="DC243" s="126"/>
      <c r="DD243" s="126"/>
      <c r="DE243" s="126"/>
      <c r="DF243" s="126"/>
      <c r="DG243" s="126"/>
      <c r="DH243" s="126"/>
      <c r="DI243" s="126"/>
      <c r="DJ243" s="126"/>
      <c r="DK243" s="126"/>
      <c r="DL243" s="126"/>
      <c r="DM243" s="126"/>
      <c r="DN243" s="126"/>
      <c r="DO243" s="126"/>
      <c r="DP243" s="126"/>
      <c r="DQ243" s="126"/>
      <c r="DR243" s="126"/>
      <c r="DS243" s="126"/>
      <c r="DT243" s="126"/>
      <c r="DU243" s="126"/>
      <c r="DV243" s="126"/>
      <c r="DW243" s="126"/>
      <c r="DX243" s="126"/>
      <c r="DY243" s="126"/>
      <c r="DZ243" s="126"/>
      <c r="EA243" s="126"/>
      <c r="EB243" s="126"/>
      <c r="EC243" s="126"/>
      <c r="ED243" s="126"/>
      <c r="EE243" s="126"/>
      <c r="EF243" s="126"/>
      <c r="EG243" s="126"/>
    </row>
    <row r="244" spans="26:137" x14ac:dyDescent="0.2"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  <c r="CC244" s="126"/>
      <c r="CD244" s="126"/>
      <c r="CE244" s="126"/>
      <c r="CF244" s="126"/>
      <c r="CG244" s="126"/>
      <c r="CH244" s="126"/>
      <c r="CI244" s="126"/>
      <c r="CJ244" s="126"/>
      <c r="CK244" s="126"/>
      <c r="CL244" s="126"/>
      <c r="CM244" s="126"/>
      <c r="CN244" s="126"/>
      <c r="CO244" s="126"/>
      <c r="CP244" s="126"/>
      <c r="CQ244" s="126"/>
      <c r="CR244" s="126"/>
      <c r="CS244" s="126"/>
      <c r="CT244" s="126"/>
      <c r="CU244" s="126"/>
      <c r="CV244" s="126"/>
      <c r="CW244" s="126"/>
      <c r="CX244" s="126"/>
      <c r="CY244" s="126"/>
      <c r="CZ244" s="126"/>
      <c r="DA244" s="126"/>
      <c r="DB244" s="126"/>
      <c r="DC244" s="126"/>
      <c r="DD244" s="126"/>
      <c r="DE244" s="126"/>
      <c r="DF244" s="126"/>
      <c r="DG244" s="126"/>
      <c r="DH244" s="126"/>
      <c r="DI244" s="126"/>
      <c r="DJ244" s="126"/>
      <c r="DK244" s="126"/>
      <c r="DL244" s="126"/>
      <c r="DM244" s="126"/>
      <c r="DN244" s="126"/>
      <c r="DO244" s="126"/>
      <c r="DP244" s="126"/>
      <c r="DQ244" s="126"/>
      <c r="DR244" s="126"/>
      <c r="DS244" s="126"/>
      <c r="DT244" s="126"/>
      <c r="DU244" s="126"/>
      <c r="DV244" s="126"/>
      <c r="DW244" s="126"/>
      <c r="DX244" s="126"/>
      <c r="DY244" s="126"/>
      <c r="DZ244" s="126"/>
      <c r="EA244" s="126"/>
      <c r="EB244" s="126"/>
      <c r="EC244" s="126"/>
      <c r="ED244" s="126"/>
      <c r="EE244" s="126"/>
      <c r="EF244" s="126"/>
      <c r="EG244" s="126"/>
    </row>
    <row r="245" spans="26:137" x14ac:dyDescent="0.2"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26"/>
      <c r="CS245" s="126"/>
      <c r="CT245" s="126"/>
      <c r="CU245" s="126"/>
      <c r="CV245" s="126"/>
      <c r="CW245" s="126"/>
      <c r="CX245" s="126"/>
      <c r="CY245" s="126"/>
      <c r="CZ245" s="126"/>
      <c r="DA245" s="126"/>
      <c r="DB245" s="126"/>
      <c r="DC245" s="126"/>
      <c r="DD245" s="126"/>
      <c r="DE245" s="126"/>
      <c r="DF245" s="126"/>
      <c r="DG245" s="126"/>
      <c r="DH245" s="126"/>
      <c r="DI245" s="126"/>
      <c r="DJ245" s="126"/>
      <c r="DK245" s="126"/>
      <c r="DL245" s="126"/>
      <c r="DM245" s="126"/>
      <c r="DN245" s="126"/>
      <c r="DO245" s="126"/>
      <c r="DP245" s="126"/>
      <c r="DQ245" s="126"/>
      <c r="DR245" s="126"/>
      <c r="DS245" s="126"/>
      <c r="DT245" s="126"/>
      <c r="DU245" s="126"/>
      <c r="DV245" s="126"/>
      <c r="DW245" s="126"/>
      <c r="DX245" s="126"/>
      <c r="DY245" s="126"/>
      <c r="DZ245" s="126"/>
      <c r="EA245" s="126"/>
      <c r="EB245" s="126"/>
      <c r="EC245" s="126"/>
      <c r="ED245" s="126"/>
      <c r="EE245" s="126"/>
      <c r="EF245" s="126"/>
      <c r="EG245" s="126"/>
    </row>
    <row r="246" spans="26:137" x14ac:dyDescent="0.2"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  <c r="CC246" s="126"/>
      <c r="CD246" s="126"/>
      <c r="CE246" s="126"/>
      <c r="CF246" s="126"/>
      <c r="CG246" s="126"/>
      <c r="CH246" s="126"/>
      <c r="CI246" s="126"/>
      <c r="CJ246" s="126"/>
      <c r="CK246" s="126"/>
      <c r="CL246" s="126"/>
      <c r="CM246" s="126"/>
      <c r="CN246" s="126"/>
      <c r="CO246" s="126"/>
      <c r="CP246" s="126"/>
      <c r="CQ246" s="126"/>
      <c r="CR246" s="126"/>
      <c r="CS246" s="126"/>
      <c r="CT246" s="126"/>
      <c r="CU246" s="126"/>
      <c r="CV246" s="126"/>
      <c r="CW246" s="126"/>
      <c r="CX246" s="126"/>
      <c r="CY246" s="126"/>
      <c r="CZ246" s="126"/>
      <c r="DA246" s="126"/>
      <c r="DB246" s="126"/>
      <c r="DC246" s="126"/>
      <c r="DD246" s="126"/>
      <c r="DE246" s="126"/>
      <c r="DF246" s="126"/>
      <c r="DG246" s="126"/>
      <c r="DH246" s="126"/>
      <c r="DI246" s="126"/>
      <c r="DJ246" s="126"/>
      <c r="DK246" s="126"/>
      <c r="DL246" s="126"/>
      <c r="DM246" s="126"/>
      <c r="DN246" s="126"/>
      <c r="DO246" s="126"/>
      <c r="DP246" s="126"/>
      <c r="DQ246" s="126"/>
      <c r="DR246" s="126"/>
      <c r="DS246" s="126"/>
      <c r="DT246" s="126"/>
      <c r="DU246" s="126"/>
      <c r="DV246" s="126"/>
      <c r="DW246" s="126"/>
      <c r="DX246" s="126"/>
      <c r="DY246" s="126"/>
      <c r="DZ246" s="126"/>
      <c r="EA246" s="126"/>
      <c r="EB246" s="126"/>
      <c r="EC246" s="126"/>
      <c r="ED246" s="126"/>
      <c r="EE246" s="126"/>
      <c r="EF246" s="126"/>
      <c r="EG246" s="126"/>
    </row>
    <row r="247" spans="26:137" x14ac:dyDescent="0.2"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  <c r="CC247" s="126"/>
      <c r="CD247" s="126"/>
      <c r="CE247" s="126"/>
      <c r="CF247" s="126"/>
      <c r="CG247" s="126"/>
      <c r="CH247" s="126"/>
      <c r="CI247" s="126"/>
      <c r="CJ247" s="126"/>
      <c r="CK247" s="126"/>
      <c r="CL247" s="126"/>
      <c r="CM247" s="126"/>
      <c r="CN247" s="126"/>
      <c r="CO247" s="126"/>
      <c r="CP247" s="126"/>
      <c r="CQ247" s="126"/>
      <c r="CR247" s="126"/>
      <c r="CS247" s="126"/>
      <c r="CT247" s="126"/>
      <c r="CU247" s="126"/>
      <c r="CV247" s="126"/>
      <c r="CW247" s="126"/>
      <c r="CX247" s="126"/>
      <c r="CY247" s="126"/>
      <c r="CZ247" s="126"/>
      <c r="DA247" s="126"/>
      <c r="DB247" s="126"/>
      <c r="DC247" s="126"/>
      <c r="DD247" s="126"/>
      <c r="DE247" s="126"/>
      <c r="DF247" s="126"/>
      <c r="DG247" s="126"/>
      <c r="DH247" s="126"/>
      <c r="DI247" s="126"/>
      <c r="DJ247" s="126"/>
      <c r="DK247" s="126"/>
      <c r="DL247" s="126"/>
      <c r="DM247" s="126"/>
      <c r="DN247" s="126"/>
      <c r="DO247" s="126"/>
      <c r="DP247" s="126"/>
      <c r="DQ247" s="126"/>
      <c r="DR247" s="126"/>
      <c r="DS247" s="126"/>
      <c r="DT247" s="126"/>
      <c r="DU247" s="126"/>
      <c r="DV247" s="126"/>
      <c r="DW247" s="126"/>
      <c r="DX247" s="126"/>
      <c r="DY247" s="126"/>
      <c r="DZ247" s="126"/>
      <c r="EA247" s="126"/>
      <c r="EB247" s="126"/>
      <c r="EC247" s="126"/>
      <c r="ED247" s="126"/>
      <c r="EE247" s="126"/>
      <c r="EF247" s="126"/>
      <c r="EG247" s="126"/>
    </row>
    <row r="248" spans="26:137" x14ac:dyDescent="0.2"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  <c r="CC248" s="126"/>
      <c r="CD248" s="126"/>
      <c r="CE248" s="126"/>
      <c r="CF248" s="126"/>
      <c r="CG248" s="126"/>
      <c r="CH248" s="126"/>
      <c r="CI248" s="126"/>
      <c r="CJ248" s="126"/>
      <c r="CK248" s="126"/>
      <c r="CL248" s="126"/>
      <c r="CM248" s="126"/>
      <c r="CN248" s="126"/>
      <c r="CO248" s="126"/>
      <c r="CP248" s="126"/>
      <c r="CQ248" s="126"/>
      <c r="CR248" s="126"/>
      <c r="CS248" s="126"/>
      <c r="CT248" s="126"/>
      <c r="CU248" s="126"/>
      <c r="CV248" s="126"/>
      <c r="CW248" s="126"/>
      <c r="CX248" s="126"/>
      <c r="CY248" s="126"/>
      <c r="CZ248" s="126"/>
      <c r="DA248" s="126"/>
      <c r="DB248" s="126"/>
      <c r="DC248" s="126"/>
      <c r="DD248" s="126"/>
      <c r="DE248" s="126"/>
      <c r="DF248" s="126"/>
      <c r="DG248" s="126"/>
      <c r="DH248" s="126"/>
      <c r="DI248" s="126"/>
      <c r="DJ248" s="126"/>
      <c r="DK248" s="126"/>
      <c r="DL248" s="126"/>
      <c r="DM248" s="126"/>
      <c r="DN248" s="126"/>
      <c r="DO248" s="126"/>
      <c r="DP248" s="126"/>
      <c r="DQ248" s="126"/>
      <c r="DR248" s="126"/>
      <c r="DS248" s="126"/>
      <c r="DT248" s="126"/>
      <c r="DU248" s="126"/>
      <c r="DV248" s="126"/>
      <c r="DW248" s="126"/>
      <c r="DX248" s="126"/>
      <c r="DY248" s="126"/>
      <c r="DZ248" s="126"/>
      <c r="EA248" s="126"/>
      <c r="EB248" s="126"/>
      <c r="EC248" s="126"/>
      <c r="ED248" s="126"/>
      <c r="EE248" s="126"/>
      <c r="EF248" s="126"/>
      <c r="EG248" s="126"/>
    </row>
    <row r="249" spans="26:137" x14ac:dyDescent="0.2"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  <c r="CC249" s="126"/>
      <c r="CD249" s="126"/>
      <c r="CE249" s="126"/>
      <c r="CF249" s="126"/>
      <c r="CG249" s="126"/>
      <c r="CH249" s="126"/>
      <c r="CI249" s="126"/>
      <c r="CJ249" s="126"/>
      <c r="CK249" s="126"/>
      <c r="CL249" s="126"/>
      <c r="CM249" s="126"/>
      <c r="CN249" s="126"/>
      <c r="CO249" s="126"/>
      <c r="CP249" s="126"/>
      <c r="CQ249" s="126"/>
      <c r="CR249" s="126"/>
      <c r="CS249" s="126"/>
      <c r="CT249" s="126"/>
      <c r="CU249" s="126"/>
      <c r="CV249" s="126"/>
      <c r="CW249" s="126"/>
      <c r="CX249" s="126"/>
      <c r="CY249" s="126"/>
      <c r="CZ249" s="126"/>
      <c r="DA249" s="126"/>
      <c r="DB249" s="126"/>
      <c r="DC249" s="126"/>
      <c r="DD249" s="126"/>
      <c r="DE249" s="126"/>
      <c r="DF249" s="126"/>
      <c r="DG249" s="126"/>
      <c r="DH249" s="126"/>
      <c r="DI249" s="126"/>
      <c r="DJ249" s="126"/>
      <c r="DK249" s="126"/>
      <c r="DL249" s="126"/>
      <c r="DM249" s="126"/>
      <c r="DN249" s="126"/>
      <c r="DO249" s="126"/>
      <c r="DP249" s="126"/>
      <c r="DQ249" s="126"/>
      <c r="DR249" s="126"/>
      <c r="DS249" s="126"/>
      <c r="DT249" s="126"/>
      <c r="DU249" s="126"/>
      <c r="DV249" s="126"/>
      <c r="DW249" s="126"/>
      <c r="DX249" s="126"/>
      <c r="DY249" s="126"/>
      <c r="DZ249" s="126"/>
      <c r="EA249" s="126"/>
      <c r="EB249" s="126"/>
      <c r="EC249" s="126"/>
      <c r="ED249" s="126"/>
      <c r="EE249" s="126"/>
      <c r="EF249" s="126"/>
      <c r="EG249" s="126"/>
    </row>
    <row r="250" spans="26:137" x14ac:dyDescent="0.2"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  <c r="CC250" s="126"/>
      <c r="CD250" s="126"/>
      <c r="CE250" s="126"/>
      <c r="CF250" s="126"/>
      <c r="CG250" s="126"/>
      <c r="CH250" s="126"/>
      <c r="CI250" s="126"/>
      <c r="CJ250" s="126"/>
      <c r="CK250" s="126"/>
      <c r="CL250" s="126"/>
      <c r="CM250" s="126"/>
      <c r="CN250" s="126"/>
      <c r="CO250" s="126"/>
      <c r="CP250" s="126"/>
      <c r="CQ250" s="126"/>
      <c r="CR250" s="126"/>
      <c r="CS250" s="126"/>
      <c r="CT250" s="126"/>
      <c r="CU250" s="126"/>
      <c r="CV250" s="126"/>
      <c r="CW250" s="126"/>
      <c r="CX250" s="126"/>
      <c r="CY250" s="126"/>
      <c r="CZ250" s="126"/>
      <c r="DA250" s="126"/>
      <c r="DB250" s="126"/>
      <c r="DC250" s="126"/>
      <c r="DD250" s="126"/>
      <c r="DE250" s="126"/>
      <c r="DF250" s="126"/>
      <c r="DG250" s="126"/>
      <c r="DH250" s="126"/>
      <c r="DI250" s="126"/>
      <c r="DJ250" s="126"/>
      <c r="DK250" s="126"/>
      <c r="DL250" s="126"/>
      <c r="DM250" s="126"/>
      <c r="DN250" s="126"/>
      <c r="DO250" s="126"/>
      <c r="DP250" s="126"/>
      <c r="DQ250" s="126"/>
      <c r="DR250" s="126"/>
      <c r="DS250" s="126"/>
      <c r="DT250" s="126"/>
      <c r="DU250" s="126"/>
      <c r="DV250" s="126"/>
      <c r="DW250" s="126"/>
      <c r="DX250" s="126"/>
      <c r="DY250" s="126"/>
      <c r="DZ250" s="126"/>
      <c r="EA250" s="126"/>
      <c r="EB250" s="126"/>
      <c r="EC250" s="126"/>
      <c r="ED250" s="126"/>
      <c r="EE250" s="126"/>
      <c r="EF250" s="126"/>
      <c r="EG250" s="126"/>
    </row>
    <row r="251" spans="26:137" x14ac:dyDescent="0.2"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126"/>
      <c r="CS251" s="126"/>
      <c r="CT251" s="126"/>
      <c r="CU251" s="126"/>
      <c r="CV251" s="126"/>
      <c r="CW251" s="126"/>
      <c r="CX251" s="126"/>
      <c r="CY251" s="126"/>
      <c r="CZ251" s="126"/>
      <c r="DA251" s="126"/>
      <c r="DB251" s="126"/>
      <c r="DC251" s="126"/>
      <c r="DD251" s="126"/>
      <c r="DE251" s="126"/>
      <c r="DF251" s="126"/>
      <c r="DG251" s="126"/>
      <c r="DH251" s="126"/>
      <c r="DI251" s="126"/>
      <c r="DJ251" s="126"/>
      <c r="DK251" s="126"/>
      <c r="DL251" s="126"/>
      <c r="DM251" s="126"/>
      <c r="DN251" s="126"/>
      <c r="DO251" s="126"/>
      <c r="DP251" s="126"/>
      <c r="DQ251" s="126"/>
      <c r="DR251" s="126"/>
      <c r="DS251" s="126"/>
      <c r="DT251" s="126"/>
      <c r="DU251" s="126"/>
      <c r="DV251" s="126"/>
      <c r="DW251" s="126"/>
      <c r="DX251" s="126"/>
      <c r="DY251" s="126"/>
      <c r="DZ251" s="126"/>
      <c r="EA251" s="126"/>
      <c r="EB251" s="126"/>
      <c r="EC251" s="126"/>
      <c r="ED251" s="126"/>
      <c r="EE251" s="126"/>
      <c r="EF251" s="126"/>
      <c r="EG251" s="126"/>
    </row>
    <row r="252" spans="26:137" x14ac:dyDescent="0.2"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  <c r="CC252" s="126"/>
      <c r="CD252" s="126"/>
      <c r="CE252" s="126"/>
      <c r="CF252" s="126"/>
      <c r="CG252" s="126"/>
      <c r="CH252" s="126"/>
      <c r="CI252" s="126"/>
      <c r="CJ252" s="126"/>
      <c r="CK252" s="126"/>
      <c r="CL252" s="126"/>
      <c r="CM252" s="126"/>
      <c r="CN252" s="126"/>
      <c r="CO252" s="126"/>
      <c r="CP252" s="126"/>
      <c r="CQ252" s="126"/>
      <c r="CR252" s="126"/>
      <c r="CS252" s="126"/>
      <c r="CT252" s="126"/>
      <c r="CU252" s="126"/>
      <c r="CV252" s="126"/>
      <c r="CW252" s="126"/>
      <c r="CX252" s="126"/>
      <c r="CY252" s="126"/>
      <c r="CZ252" s="126"/>
      <c r="DA252" s="126"/>
      <c r="DB252" s="126"/>
      <c r="DC252" s="126"/>
      <c r="DD252" s="126"/>
      <c r="DE252" s="126"/>
      <c r="DF252" s="126"/>
      <c r="DG252" s="126"/>
      <c r="DH252" s="126"/>
      <c r="DI252" s="126"/>
      <c r="DJ252" s="126"/>
      <c r="DK252" s="126"/>
      <c r="DL252" s="126"/>
      <c r="DM252" s="126"/>
      <c r="DN252" s="126"/>
      <c r="DO252" s="126"/>
      <c r="DP252" s="126"/>
      <c r="DQ252" s="126"/>
      <c r="DR252" s="126"/>
      <c r="DS252" s="126"/>
      <c r="DT252" s="126"/>
      <c r="DU252" s="126"/>
      <c r="DV252" s="126"/>
      <c r="DW252" s="126"/>
      <c r="DX252" s="126"/>
      <c r="DY252" s="126"/>
      <c r="DZ252" s="126"/>
      <c r="EA252" s="126"/>
      <c r="EB252" s="126"/>
      <c r="EC252" s="126"/>
      <c r="ED252" s="126"/>
      <c r="EE252" s="126"/>
      <c r="EF252" s="126"/>
      <c r="EG252" s="126"/>
    </row>
    <row r="253" spans="26:137" x14ac:dyDescent="0.2"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26"/>
      <c r="CS253" s="126"/>
      <c r="CT253" s="126"/>
      <c r="CU253" s="126"/>
      <c r="CV253" s="126"/>
      <c r="CW253" s="126"/>
      <c r="CX253" s="126"/>
      <c r="CY253" s="126"/>
      <c r="CZ253" s="126"/>
      <c r="DA253" s="126"/>
      <c r="DB253" s="126"/>
      <c r="DC253" s="126"/>
      <c r="DD253" s="126"/>
      <c r="DE253" s="126"/>
      <c r="DF253" s="126"/>
      <c r="DG253" s="126"/>
      <c r="DH253" s="126"/>
      <c r="DI253" s="126"/>
      <c r="DJ253" s="126"/>
      <c r="DK253" s="126"/>
      <c r="DL253" s="126"/>
      <c r="DM253" s="126"/>
      <c r="DN253" s="126"/>
      <c r="DO253" s="126"/>
      <c r="DP253" s="126"/>
      <c r="DQ253" s="126"/>
      <c r="DR253" s="126"/>
      <c r="DS253" s="126"/>
      <c r="DT253" s="126"/>
      <c r="DU253" s="126"/>
      <c r="DV253" s="126"/>
      <c r="DW253" s="126"/>
      <c r="DX253" s="126"/>
      <c r="DY253" s="126"/>
      <c r="DZ253" s="126"/>
      <c r="EA253" s="126"/>
      <c r="EB253" s="126"/>
      <c r="EC253" s="126"/>
      <c r="ED253" s="126"/>
      <c r="EE253" s="126"/>
      <c r="EF253" s="126"/>
      <c r="EG253" s="126"/>
    </row>
    <row r="254" spans="26:137" x14ac:dyDescent="0.2"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26"/>
      <c r="CS254" s="126"/>
      <c r="CT254" s="126"/>
      <c r="CU254" s="126"/>
      <c r="CV254" s="126"/>
      <c r="CW254" s="126"/>
      <c r="CX254" s="126"/>
      <c r="CY254" s="126"/>
      <c r="CZ254" s="126"/>
      <c r="DA254" s="126"/>
      <c r="DB254" s="126"/>
      <c r="DC254" s="126"/>
      <c r="DD254" s="126"/>
      <c r="DE254" s="126"/>
      <c r="DF254" s="126"/>
      <c r="DG254" s="126"/>
      <c r="DH254" s="126"/>
      <c r="DI254" s="126"/>
      <c r="DJ254" s="126"/>
      <c r="DK254" s="126"/>
      <c r="DL254" s="126"/>
      <c r="DM254" s="126"/>
      <c r="DN254" s="126"/>
      <c r="DO254" s="126"/>
      <c r="DP254" s="126"/>
      <c r="DQ254" s="126"/>
      <c r="DR254" s="126"/>
      <c r="DS254" s="126"/>
      <c r="DT254" s="126"/>
      <c r="DU254" s="126"/>
      <c r="DV254" s="126"/>
      <c r="DW254" s="126"/>
      <c r="DX254" s="126"/>
      <c r="DY254" s="126"/>
      <c r="DZ254" s="126"/>
      <c r="EA254" s="126"/>
      <c r="EB254" s="126"/>
      <c r="EC254" s="126"/>
      <c r="ED254" s="126"/>
      <c r="EE254" s="126"/>
      <c r="EF254" s="126"/>
      <c r="EG254" s="126"/>
    </row>
    <row r="255" spans="26:137" x14ac:dyDescent="0.2"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126"/>
      <c r="CS255" s="126"/>
      <c r="CT255" s="126"/>
      <c r="CU255" s="126"/>
      <c r="CV255" s="126"/>
      <c r="CW255" s="126"/>
      <c r="CX255" s="126"/>
      <c r="CY255" s="126"/>
      <c r="CZ255" s="126"/>
      <c r="DA255" s="126"/>
      <c r="DB255" s="126"/>
      <c r="DC255" s="126"/>
      <c r="DD255" s="126"/>
      <c r="DE255" s="126"/>
      <c r="DF255" s="126"/>
      <c r="DG255" s="126"/>
      <c r="DH255" s="126"/>
      <c r="DI255" s="126"/>
      <c r="DJ255" s="126"/>
      <c r="DK255" s="126"/>
      <c r="DL255" s="126"/>
      <c r="DM255" s="126"/>
      <c r="DN255" s="126"/>
      <c r="DO255" s="126"/>
      <c r="DP255" s="126"/>
      <c r="DQ255" s="126"/>
      <c r="DR255" s="126"/>
      <c r="DS255" s="126"/>
      <c r="DT255" s="126"/>
      <c r="DU255" s="126"/>
      <c r="DV255" s="126"/>
      <c r="DW255" s="126"/>
      <c r="DX255" s="126"/>
      <c r="DY255" s="126"/>
      <c r="DZ255" s="126"/>
      <c r="EA255" s="126"/>
      <c r="EB255" s="126"/>
      <c r="EC255" s="126"/>
      <c r="ED255" s="126"/>
      <c r="EE255" s="126"/>
      <c r="EF255" s="126"/>
      <c r="EG255" s="126"/>
    </row>
    <row r="256" spans="26:137" x14ac:dyDescent="0.2"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26"/>
      <c r="CS256" s="126"/>
      <c r="CT256" s="126"/>
      <c r="CU256" s="126"/>
      <c r="CV256" s="126"/>
      <c r="CW256" s="126"/>
      <c r="CX256" s="126"/>
      <c r="CY256" s="126"/>
      <c r="CZ256" s="126"/>
      <c r="DA256" s="126"/>
      <c r="DB256" s="126"/>
      <c r="DC256" s="126"/>
      <c r="DD256" s="126"/>
      <c r="DE256" s="126"/>
      <c r="DF256" s="126"/>
      <c r="DG256" s="126"/>
      <c r="DH256" s="126"/>
      <c r="DI256" s="126"/>
      <c r="DJ256" s="126"/>
      <c r="DK256" s="126"/>
      <c r="DL256" s="126"/>
      <c r="DM256" s="126"/>
      <c r="DN256" s="126"/>
      <c r="DO256" s="126"/>
      <c r="DP256" s="126"/>
      <c r="DQ256" s="126"/>
      <c r="DR256" s="126"/>
      <c r="DS256" s="126"/>
      <c r="DT256" s="126"/>
      <c r="DU256" s="126"/>
      <c r="DV256" s="126"/>
      <c r="DW256" s="126"/>
      <c r="DX256" s="126"/>
      <c r="DY256" s="126"/>
      <c r="DZ256" s="126"/>
      <c r="EA256" s="126"/>
      <c r="EB256" s="126"/>
      <c r="EC256" s="126"/>
      <c r="ED256" s="126"/>
      <c r="EE256" s="126"/>
      <c r="EF256" s="126"/>
      <c r="EG256" s="126"/>
    </row>
    <row r="257" spans="26:137" x14ac:dyDescent="0.2"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26"/>
      <c r="CS257" s="126"/>
      <c r="CT257" s="126"/>
      <c r="CU257" s="126"/>
      <c r="CV257" s="126"/>
      <c r="CW257" s="126"/>
      <c r="CX257" s="126"/>
      <c r="CY257" s="126"/>
      <c r="CZ257" s="126"/>
      <c r="DA257" s="126"/>
      <c r="DB257" s="126"/>
      <c r="DC257" s="126"/>
      <c r="DD257" s="126"/>
      <c r="DE257" s="126"/>
      <c r="DF257" s="126"/>
      <c r="DG257" s="126"/>
      <c r="DH257" s="126"/>
      <c r="DI257" s="126"/>
      <c r="DJ257" s="126"/>
      <c r="DK257" s="126"/>
      <c r="DL257" s="126"/>
      <c r="DM257" s="126"/>
      <c r="DN257" s="126"/>
      <c r="DO257" s="126"/>
      <c r="DP257" s="126"/>
      <c r="DQ257" s="126"/>
      <c r="DR257" s="126"/>
      <c r="DS257" s="126"/>
      <c r="DT257" s="126"/>
      <c r="DU257" s="126"/>
      <c r="DV257" s="126"/>
      <c r="DW257" s="126"/>
      <c r="DX257" s="126"/>
      <c r="DY257" s="126"/>
      <c r="DZ257" s="126"/>
      <c r="EA257" s="126"/>
      <c r="EB257" s="126"/>
      <c r="EC257" s="126"/>
      <c r="ED257" s="126"/>
      <c r="EE257" s="126"/>
      <c r="EF257" s="126"/>
      <c r="EG257" s="126"/>
    </row>
    <row r="258" spans="26:137" x14ac:dyDescent="0.2"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  <c r="CC258" s="126"/>
      <c r="CD258" s="126"/>
      <c r="CE258" s="126"/>
      <c r="CF258" s="126"/>
      <c r="CG258" s="126"/>
      <c r="CH258" s="126"/>
      <c r="CI258" s="126"/>
      <c r="CJ258" s="126"/>
      <c r="CK258" s="126"/>
      <c r="CL258" s="126"/>
      <c r="CM258" s="126"/>
      <c r="CN258" s="126"/>
      <c r="CO258" s="126"/>
      <c r="CP258" s="126"/>
      <c r="CQ258" s="126"/>
      <c r="CR258" s="126"/>
      <c r="CS258" s="126"/>
      <c r="CT258" s="126"/>
      <c r="CU258" s="126"/>
      <c r="CV258" s="126"/>
      <c r="CW258" s="126"/>
      <c r="CX258" s="126"/>
      <c r="CY258" s="126"/>
      <c r="CZ258" s="126"/>
      <c r="DA258" s="126"/>
      <c r="DB258" s="126"/>
      <c r="DC258" s="126"/>
      <c r="DD258" s="126"/>
      <c r="DE258" s="126"/>
      <c r="DF258" s="126"/>
      <c r="DG258" s="126"/>
      <c r="DH258" s="126"/>
      <c r="DI258" s="126"/>
      <c r="DJ258" s="126"/>
      <c r="DK258" s="126"/>
      <c r="DL258" s="126"/>
      <c r="DM258" s="126"/>
      <c r="DN258" s="126"/>
      <c r="DO258" s="126"/>
      <c r="DP258" s="126"/>
      <c r="DQ258" s="126"/>
      <c r="DR258" s="126"/>
      <c r="DS258" s="126"/>
      <c r="DT258" s="126"/>
      <c r="DU258" s="126"/>
      <c r="DV258" s="126"/>
      <c r="DW258" s="126"/>
      <c r="DX258" s="126"/>
      <c r="DY258" s="126"/>
      <c r="DZ258" s="126"/>
      <c r="EA258" s="126"/>
      <c r="EB258" s="126"/>
      <c r="EC258" s="126"/>
      <c r="ED258" s="126"/>
      <c r="EE258" s="126"/>
      <c r="EF258" s="126"/>
      <c r="EG258" s="126"/>
    </row>
    <row r="259" spans="26:137" x14ac:dyDescent="0.2"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  <c r="CC259" s="126"/>
      <c r="CD259" s="126"/>
      <c r="CE259" s="126"/>
      <c r="CF259" s="126"/>
      <c r="CG259" s="126"/>
      <c r="CH259" s="126"/>
      <c r="CI259" s="126"/>
      <c r="CJ259" s="126"/>
      <c r="CK259" s="126"/>
      <c r="CL259" s="126"/>
      <c r="CM259" s="126"/>
      <c r="CN259" s="126"/>
      <c r="CO259" s="126"/>
      <c r="CP259" s="126"/>
      <c r="CQ259" s="126"/>
      <c r="CR259" s="126"/>
      <c r="CS259" s="126"/>
      <c r="CT259" s="126"/>
      <c r="CU259" s="126"/>
      <c r="CV259" s="126"/>
      <c r="CW259" s="126"/>
      <c r="CX259" s="126"/>
      <c r="CY259" s="126"/>
      <c r="CZ259" s="126"/>
      <c r="DA259" s="126"/>
      <c r="DB259" s="126"/>
      <c r="DC259" s="126"/>
      <c r="DD259" s="126"/>
      <c r="DE259" s="126"/>
      <c r="DF259" s="126"/>
      <c r="DG259" s="126"/>
      <c r="DH259" s="126"/>
      <c r="DI259" s="126"/>
      <c r="DJ259" s="126"/>
      <c r="DK259" s="126"/>
      <c r="DL259" s="126"/>
      <c r="DM259" s="126"/>
      <c r="DN259" s="126"/>
      <c r="DO259" s="126"/>
      <c r="DP259" s="126"/>
      <c r="DQ259" s="126"/>
      <c r="DR259" s="126"/>
      <c r="DS259" s="126"/>
      <c r="DT259" s="126"/>
      <c r="DU259" s="126"/>
      <c r="DV259" s="126"/>
      <c r="DW259" s="126"/>
      <c r="DX259" s="126"/>
      <c r="DY259" s="126"/>
      <c r="DZ259" s="126"/>
      <c r="EA259" s="126"/>
      <c r="EB259" s="126"/>
      <c r="EC259" s="126"/>
      <c r="ED259" s="126"/>
      <c r="EE259" s="126"/>
      <c r="EF259" s="126"/>
      <c r="EG259" s="126"/>
    </row>
    <row r="260" spans="26:137" x14ac:dyDescent="0.2"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6"/>
      <c r="BW260" s="126"/>
      <c r="BX260" s="126"/>
      <c r="BY260" s="126"/>
      <c r="BZ260" s="126"/>
      <c r="CA260" s="126"/>
      <c r="CB260" s="126"/>
      <c r="CC260" s="126"/>
      <c r="CD260" s="126"/>
      <c r="CE260" s="126"/>
      <c r="CF260" s="126"/>
      <c r="CG260" s="126"/>
      <c r="CH260" s="126"/>
      <c r="CI260" s="126"/>
      <c r="CJ260" s="126"/>
      <c r="CK260" s="126"/>
      <c r="CL260" s="126"/>
      <c r="CM260" s="126"/>
      <c r="CN260" s="126"/>
      <c r="CO260" s="126"/>
      <c r="CP260" s="126"/>
      <c r="CQ260" s="126"/>
      <c r="CR260" s="126"/>
      <c r="CS260" s="126"/>
      <c r="CT260" s="126"/>
      <c r="CU260" s="126"/>
      <c r="CV260" s="126"/>
      <c r="CW260" s="126"/>
      <c r="CX260" s="126"/>
      <c r="CY260" s="126"/>
      <c r="CZ260" s="126"/>
      <c r="DA260" s="126"/>
      <c r="DB260" s="126"/>
      <c r="DC260" s="126"/>
      <c r="DD260" s="126"/>
      <c r="DE260" s="126"/>
      <c r="DF260" s="126"/>
      <c r="DG260" s="126"/>
      <c r="DH260" s="126"/>
      <c r="DI260" s="126"/>
      <c r="DJ260" s="126"/>
      <c r="DK260" s="126"/>
      <c r="DL260" s="126"/>
      <c r="DM260" s="126"/>
      <c r="DN260" s="126"/>
      <c r="DO260" s="126"/>
      <c r="DP260" s="126"/>
      <c r="DQ260" s="126"/>
      <c r="DR260" s="126"/>
      <c r="DS260" s="126"/>
      <c r="DT260" s="126"/>
      <c r="DU260" s="126"/>
      <c r="DV260" s="126"/>
      <c r="DW260" s="126"/>
      <c r="DX260" s="126"/>
      <c r="DY260" s="126"/>
      <c r="DZ260" s="126"/>
      <c r="EA260" s="126"/>
      <c r="EB260" s="126"/>
      <c r="EC260" s="126"/>
      <c r="ED260" s="126"/>
      <c r="EE260" s="126"/>
      <c r="EF260" s="126"/>
      <c r="EG260" s="126"/>
    </row>
    <row r="261" spans="26:137" x14ac:dyDescent="0.2"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6"/>
      <c r="BZ261" s="126"/>
      <c r="CA261" s="126"/>
      <c r="CB261" s="126"/>
      <c r="CC261" s="126"/>
      <c r="CD261" s="126"/>
      <c r="CE261" s="126"/>
      <c r="CF261" s="126"/>
      <c r="CG261" s="126"/>
      <c r="CH261" s="126"/>
      <c r="CI261" s="126"/>
      <c r="CJ261" s="126"/>
      <c r="CK261" s="126"/>
      <c r="CL261" s="126"/>
      <c r="CM261" s="126"/>
      <c r="CN261" s="126"/>
      <c r="CO261" s="126"/>
      <c r="CP261" s="126"/>
      <c r="CQ261" s="126"/>
      <c r="CR261" s="126"/>
      <c r="CS261" s="126"/>
      <c r="CT261" s="126"/>
      <c r="CU261" s="126"/>
      <c r="CV261" s="126"/>
      <c r="CW261" s="126"/>
      <c r="CX261" s="126"/>
      <c r="CY261" s="126"/>
      <c r="CZ261" s="126"/>
      <c r="DA261" s="126"/>
      <c r="DB261" s="126"/>
      <c r="DC261" s="126"/>
      <c r="DD261" s="126"/>
      <c r="DE261" s="126"/>
      <c r="DF261" s="126"/>
      <c r="DG261" s="126"/>
      <c r="DH261" s="126"/>
      <c r="DI261" s="126"/>
      <c r="DJ261" s="126"/>
      <c r="DK261" s="126"/>
      <c r="DL261" s="126"/>
      <c r="DM261" s="126"/>
      <c r="DN261" s="126"/>
      <c r="DO261" s="126"/>
      <c r="DP261" s="126"/>
      <c r="DQ261" s="126"/>
      <c r="DR261" s="126"/>
      <c r="DS261" s="126"/>
      <c r="DT261" s="126"/>
      <c r="DU261" s="126"/>
      <c r="DV261" s="126"/>
      <c r="DW261" s="126"/>
      <c r="DX261" s="126"/>
      <c r="DY261" s="126"/>
      <c r="DZ261" s="126"/>
      <c r="EA261" s="126"/>
      <c r="EB261" s="126"/>
      <c r="EC261" s="126"/>
      <c r="ED261" s="126"/>
      <c r="EE261" s="126"/>
      <c r="EF261" s="126"/>
      <c r="EG261" s="126"/>
    </row>
    <row r="262" spans="26:137" x14ac:dyDescent="0.2"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6"/>
      <c r="BZ262" s="126"/>
      <c r="CA262" s="126"/>
      <c r="CB262" s="126"/>
      <c r="CC262" s="126"/>
      <c r="CD262" s="126"/>
      <c r="CE262" s="126"/>
      <c r="CF262" s="126"/>
      <c r="CG262" s="126"/>
      <c r="CH262" s="126"/>
      <c r="CI262" s="126"/>
      <c r="CJ262" s="126"/>
      <c r="CK262" s="126"/>
      <c r="CL262" s="126"/>
      <c r="CM262" s="126"/>
      <c r="CN262" s="126"/>
      <c r="CO262" s="126"/>
      <c r="CP262" s="126"/>
      <c r="CQ262" s="126"/>
      <c r="CR262" s="126"/>
      <c r="CS262" s="126"/>
      <c r="CT262" s="126"/>
      <c r="CU262" s="126"/>
      <c r="CV262" s="126"/>
      <c r="CW262" s="126"/>
      <c r="CX262" s="126"/>
      <c r="CY262" s="126"/>
      <c r="CZ262" s="126"/>
      <c r="DA262" s="126"/>
      <c r="DB262" s="126"/>
      <c r="DC262" s="126"/>
      <c r="DD262" s="126"/>
      <c r="DE262" s="126"/>
      <c r="DF262" s="126"/>
      <c r="DG262" s="126"/>
      <c r="DH262" s="126"/>
      <c r="DI262" s="126"/>
      <c r="DJ262" s="126"/>
      <c r="DK262" s="126"/>
      <c r="DL262" s="126"/>
      <c r="DM262" s="126"/>
      <c r="DN262" s="126"/>
      <c r="DO262" s="126"/>
      <c r="DP262" s="126"/>
      <c r="DQ262" s="126"/>
      <c r="DR262" s="126"/>
      <c r="DS262" s="126"/>
      <c r="DT262" s="126"/>
      <c r="DU262" s="126"/>
      <c r="DV262" s="126"/>
      <c r="DW262" s="126"/>
      <c r="DX262" s="126"/>
      <c r="DY262" s="126"/>
      <c r="DZ262" s="126"/>
      <c r="EA262" s="126"/>
      <c r="EB262" s="126"/>
      <c r="EC262" s="126"/>
      <c r="ED262" s="126"/>
      <c r="EE262" s="126"/>
      <c r="EF262" s="126"/>
      <c r="EG262" s="126"/>
    </row>
    <row r="263" spans="26:137" x14ac:dyDescent="0.2"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  <c r="BV263" s="126"/>
      <c r="BW263" s="126"/>
      <c r="BX263" s="126"/>
      <c r="BY263" s="126"/>
      <c r="BZ263" s="126"/>
      <c r="CA263" s="126"/>
      <c r="CB263" s="126"/>
      <c r="CC263" s="126"/>
      <c r="CD263" s="126"/>
      <c r="CE263" s="126"/>
      <c r="CF263" s="126"/>
      <c r="CG263" s="126"/>
      <c r="CH263" s="126"/>
      <c r="CI263" s="126"/>
      <c r="CJ263" s="126"/>
      <c r="CK263" s="126"/>
      <c r="CL263" s="126"/>
      <c r="CM263" s="126"/>
      <c r="CN263" s="126"/>
      <c r="CO263" s="126"/>
      <c r="CP263" s="126"/>
      <c r="CQ263" s="126"/>
      <c r="CR263" s="126"/>
      <c r="CS263" s="126"/>
      <c r="CT263" s="126"/>
      <c r="CU263" s="126"/>
      <c r="CV263" s="126"/>
      <c r="CW263" s="126"/>
      <c r="CX263" s="126"/>
      <c r="CY263" s="126"/>
      <c r="CZ263" s="126"/>
      <c r="DA263" s="126"/>
      <c r="DB263" s="126"/>
      <c r="DC263" s="126"/>
      <c r="DD263" s="126"/>
      <c r="DE263" s="126"/>
      <c r="DF263" s="126"/>
      <c r="DG263" s="126"/>
      <c r="DH263" s="126"/>
      <c r="DI263" s="126"/>
      <c r="DJ263" s="126"/>
      <c r="DK263" s="126"/>
      <c r="DL263" s="126"/>
      <c r="DM263" s="126"/>
      <c r="DN263" s="126"/>
      <c r="DO263" s="126"/>
      <c r="DP263" s="126"/>
      <c r="DQ263" s="126"/>
      <c r="DR263" s="126"/>
      <c r="DS263" s="126"/>
      <c r="DT263" s="126"/>
      <c r="DU263" s="126"/>
      <c r="DV263" s="126"/>
      <c r="DW263" s="126"/>
      <c r="DX263" s="126"/>
      <c r="DY263" s="126"/>
      <c r="DZ263" s="126"/>
      <c r="EA263" s="126"/>
      <c r="EB263" s="126"/>
      <c r="EC263" s="126"/>
      <c r="ED263" s="126"/>
      <c r="EE263" s="126"/>
      <c r="EF263" s="126"/>
      <c r="EG263" s="126"/>
    </row>
    <row r="264" spans="26:137" x14ac:dyDescent="0.2"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26"/>
      <c r="BM264" s="126"/>
      <c r="BN264" s="126"/>
      <c r="BO264" s="126"/>
      <c r="BP264" s="126"/>
      <c r="BQ264" s="126"/>
      <c r="BR264" s="126"/>
      <c r="BS264" s="126"/>
      <c r="BT264" s="126"/>
      <c r="BU264" s="126"/>
      <c r="BV264" s="126"/>
      <c r="BW264" s="126"/>
      <c r="BX264" s="126"/>
      <c r="BY264" s="126"/>
      <c r="BZ264" s="126"/>
      <c r="CA264" s="126"/>
      <c r="CB264" s="126"/>
      <c r="CC264" s="126"/>
      <c r="CD264" s="126"/>
      <c r="CE264" s="126"/>
      <c r="CF264" s="126"/>
      <c r="CG264" s="126"/>
      <c r="CH264" s="126"/>
      <c r="CI264" s="126"/>
      <c r="CJ264" s="126"/>
      <c r="CK264" s="126"/>
      <c r="CL264" s="126"/>
      <c r="CM264" s="126"/>
      <c r="CN264" s="126"/>
      <c r="CO264" s="126"/>
      <c r="CP264" s="126"/>
      <c r="CQ264" s="126"/>
      <c r="CR264" s="126"/>
      <c r="CS264" s="126"/>
      <c r="CT264" s="126"/>
      <c r="CU264" s="126"/>
      <c r="CV264" s="126"/>
      <c r="CW264" s="126"/>
      <c r="CX264" s="126"/>
      <c r="CY264" s="126"/>
      <c r="CZ264" s="126"/>
      <c r="DA264" s="126"/>
      <c r="DB264" s="126"/>
      <c r="DC264" s="126"/>
      <c r="DD264" s="126"/>
      <c r="DE264" s="126"/>
      <c r="DF264" s="126"/>
      <c r="DG264" s="126"/>
      <c r="DH264" s="126"/>
      <c r="DI264" s="126"/>
      <c r="DJ264" s="126"/>
      <c r="DK264" s="126"/>
      <c r="DL264" s="126"/>
      <c r="DM264" s="126"/>
      <c r="DN264" s="126"/>
      <c r="DO264" s="126"/>
      <c r="DP264" s="126"/>
      <c r="DQ264" s="126"/>
      <c r="DR264" s="126"/>
      <c r="DS264" s="126"/>
      <c r="DT264" s="126"/>
      <c r="DU264" s="126"/>
      <c r="DV264" s="126"/>
      <c r="DW264" s="126"/>
      <c r="DX264" s="126"/>
      <c r="DY264" s="126"/>
      <c r="DZ264" s="126"/>
      <c r="EA264" s="126"/>
      <c r="EB264" s="126"/>
      <c r="EC264" s="126"/>
      <c r="ED264" s="126"/>
      <c r="EE264" s="126"/>
      <c r="EF264" s="126"/>
      <c r="EG264" s="126"/>
    </row>
    <row r="265" spans="26:137" x14ac:dyDescent="0.2"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  <c r="BV265" s="126"/>
      <c r="BW265" s="126"/>
      <c r="BX265" s="126"/>
      <c r="BY265" s="126"/>
      <c r="BZ265" s="126"/>
      <c r="CA265" s="126"/>
      <c r="CB265" s="126"/>
      <c r="CC265" s="126"/>
      <c r="CD265" s="126"/>
      <c r="CE265" s="126"/>
      <c r="CF265" s="126"/>
      <c r="CG265" s="126"/>
      <c r="CH265" s="126"/>
      <c r="CI265" s="126"/>
      <c r="CJ265" s="126"/>
      <c r="CK265" s="126"/>
      <c r="CL265" s="126"/>
      <c r="CM265" s="126"/>
      <c r="CN265" s="126"/>
      <c r="CO265" s="126"/>
      <c r="CP265" s="126"/>
      <c r="CQ265" s="126"/>
      <c r="CR265" s="126"/>
      <c r="CS265" s="126"/>
      <c r="CT265" s="126"/>
      <c r="CU265" s="126"/>
      <c r="CV265" s="126"/>
      <c r="CW265" s="126"/>
      <c r="CX265" s="126"/>
      <c r="CY265" s="126"/>
      <c r="CZ265" s="126"/>
      <c r="DA265" s="126"/>
      <c r="DB265" s="126"/>
      <c r="DC265" s="126"/>
      <c r="DD265" s="126"/>
      <c r="DE265" s="126"/>
      <c r="DF265" s="126"/>
      <c r="DG265" s="126"/>
      <c r="DH265" s="126"/>
      <c r="DI265" s="126"/>
      <c r="DJ265" s="126"/>
      <c r="DK265" s="126"/>
      <c r="DL265" s="126"/>
      <c r="DM265" s="126"/>
      <c r="DN265" s="126"/>
      <c r="DO265" s="126"/>
      <c r="DP265" s="126"/>
      <c r="DQ265" s="126"/>
      <c r="DR265" s="126"/>
      <c r="DS265" s="126"/>
      <c r="DT265" s="126"/>
      <c r="DU265" s="126"/>
      <c r="DV265" s="126"/>
      <c r="DW265" s="126"/>
      <c r="DX265" s="126"/>
      <c r="DY265" s="126"/>
      <c r="DZ265" s="126"/>
      <c r="EA265" s="126"/>
      <c r="EB265" s="126"/>
      <c r="EC265" s="126"/>
      <c r="ED265" s="126"/>
      <c r="EE265" s="126"/>
      <c r="EF265" s="126"/>
      <c r="EG265" s="126"/>
    </row>
    <row r="266" spans="26:137" x14ac:dyDescent="0.2"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  <c r="BV266" s="126"/>
      <c r="BW266" s="126"/>
      <c r="BX266" s="126"/>
      <c r="BY266" s="126"/>
      <c r="BZ266" s="126"/>
      <c r="CA266" s="126"/>
      <c r="CB266" s="126"/>
      <c r="CC266" s="126"/>
      <c r="CD266" s="126"/>
      <c r="CE266" s="126"/>
      <c r="CF266" s="126"/>
      <c r="CG266" s="126"/>
      <c r="CH266" s="126"/>
      <c r="CI266" s="126"/>
      <c r="CJ266" s="126"/>
      <c r="CK266" s="126"/>
      <c r="CL266" s="126"/>
      <c r="CM266" s="126"/>
      <c r="CN266" s="126"/>
      <c r="CO266" s="126"/>
      <c r="CP266" s="126"/>
      <c r="CQ266" s="126"/>
      <c r="CR266" s="126"/>
      <c r="CS266" s="126"/>
      <c r="CT266" s="126"/>
      <c r="CU266" s="126"/>
      <c r="CV266" s="126"/>
      <c r="CW266" s="126"/>
      <c r="CX266" s="126"/>
      <c r="CY266" s="126"/>
      <c r="CZ266" s="126"/>
      <c r="DA266" s="126"/>
      <c r="DB266" s="126"/>
      <c r="DC266" s="126"/>
      <c r="DD266" s="126"/>
      <c r="DE266" s="126"/>
      <c r="DF266" s="126"/>
      <c r="DG266" s="126"/>
      <c r="DH266" s="126"/>
      <c r="DI266" s="126"/>
      <c r="DJ266" s="126"/>
      <c r="DK266" s="126"/>
      <c r="DL266" s="126"/>
      <c r="DM266" s="126"/>
      <c r="DN266" s="126"/>
      <c r="DO266" s="126"/>
      <c r="DP266" s="126"/>
      <c r="DQ266" s="126"/>
      <c r="DR266" s="126"/>
      <c r="DS266" s="126"/>
      <c r="DT266" s="126"/>
      <c r="DU266" s="126"/>
      <c r="DV266" s="126"/>
      <c r="DW266" s="126"/>
      <c r="DX266" s="126"/>
      <c r="DY266" s="126"/>
      <c r="DZ266" s="126"/>
      <c r="EA266" s="126"/>
      <c r="EB266" s="126"/>
      <c r="EC266" s="126"/>
      <c r="ED266" s="126"/>
      <c r="EE266" s="126"/>
      <c r="EF266" s="126"/>
      <c r="EG266" s="126"/>
    </row>
    <row r="267" spans="26:137" x14ac:dyDescent="0.2"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6"/>
      <c r="CA267" s="126"/>
      <c r="CB267" s="126"/>
      <c r="CC267" s="126"/>
      <c r="CD267" s="126"/>
      <c r="CE267" s="126"/>
      <c r="CF267" s="126"/>
      <c r="CG267" s="126"/>
      <c r="CH267" s="126"/>
      <c r="CI267" s="126"/>
      <c r="CJ267" s="126"/>
      <c r="CK267" s="126"/>
      <c r="CL267" s="126"/>
      <c r="CM267" s="126"/>
      <c r="CN267" s="126"/>
      <c r="CO267" s="126"/>
      <c r="CP267" s="126"/>
      <c r="CQ267" s="126"/>
      <c r="CR267" s="126"/>
      <c r="CS267" s="126"/>
      <c r="CT267" s="126"/>
      <c r="CU267" s="126"/>
      <c r="CV267" s="126"/>
      <c r="CW267" s="126"/>
      <c r="CX267" s="126"/>
      <c r="CY267" s="126"/>
      <c r="CZ267" s="126"/>
      <c r="DA267" s="126"/>
      <c r="DB267" s="126"/>
      <c r="DC267" s="126"/>
      <c r="DD267" s="126"/>
      <c r="DE267" s="126"/>
      <c r="DF267" s="126"/>
      <c r="DG267" s="126"/>
      <c r="DH267" s="126"/>
      <c r="DI267" s="126"/>
      <c r="DJ267" s="126"/>
      <c r="DK267" s="126"/>
      <c r="DL267" s="126"/>
      <c r="DM267" s="126"/>
      <c r="DN267" s="126"/>
      <c r="DO267" s="126"/>
      <c r="DP267" s="126"/>
      <c r="DQ267" s="126"/>
      <c r="DR267" s="126"/>
      <c r="DS267" s="126"/>
      <c r="DT267" s="126"/>
      <c r="DU267" s="126"/>
      <c r="DV267" s="126"/>
      <c r="DW267" s="126"/>
      <c r="DX267" s="126"/>
      <c r="DY267" s="126"/>
      <c r="DZ267" s="126"/>
      <c r="EA267" s="126"/>
      <c r="EB267" s="126"/>
      <c r="EC267" s="126"/>
      <c r="ED267" s="126"/>
      <c r="EE267" s="126"/>
      <c r="EF267" s="126"/>
      <c r="EG267" s="126"/>
    </row>
    <row r="268" spans="26:137" x14ac:dyDescent="0.2"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6"/>
      <c r="CA268" s="126"/>
      <c r="CB268" s="126"/>
      <c r="CC268" s="126"/>
      <c r="CD268" s="126"/>
      <c r="CE268" s="126"/>
      <c r="CF268" s="126"/>
      <c r="CG268" s="126"/>
      <c r="CH268" s="126"/>
      <c r="CI268" s="126"/>
      <c r="CJ268" s="126"/>
      <c r="CK268" s="126"/>
      <c r="CL268" s="126"/>
      <c r="CM268" s="126"/>
      <c r="CN268" s="126"/>
      <c r="CO268" s="126"/>
      <c r="CP268" s="126"/>
      <c r="CQ268" s="126"/>
      <c r="CR268" s="126"/>
      <c r="CS268" s="126"/>
      <c r="CT268" s="126"/>
      <c r="CU268" s="126"/>
      <c r="CV268" s="126"/>
      <c r="CW268" s="126"/>
      <c r="CX268" s="126"/>
      <c r="CY268" s="126"/>
      <c r="CZ268" s="126"/>
      <c r="DA268" s="126"/>
      <c r="DB268" s="126"/>
      <c r="DC268" s="126"/>
      <c r="DD268" s="126"/>
      <c r="DE268" s="126"/>
      <c r="DF268" s="126"/>
      <c r="DG268" s="126"/>
      <c r="DH268" s="126"/>
      <c r="DI268" s="126"/>
      <c r="DJ268" s="126"/>
      <c r="DK268" s="126"/>
      <c r="DL268" s="126"/>
      <c r="DM268" s="126"/>
      <c r="DN268" s="126"/>
      <c r="DO268" s="126"/>
      <c r="DP268" s="126"/>
      <c r="DQ268" s="126"/>
      <c r="DR268" s="126"/>
      <c r="DS268" s="126"/>
      <c r="DT268" s="126"/>
      <c r="DU268" s="126"/>
      <c r="DV268" s="126"/>
      <c r="DW268" s="126"/>
      <c r="DX268" s="126"/>
      <c r="DY268" s="126"/>
      <c r="DZ268" s="126"/>
      <c r="EA268" s="126"/>
      <c r="EB268" s="126"/>
      <c r="EC268" s="126"/>
      <c r="ED268" s="126"/>
      <c r="EE268" s="126"/>
      <c r="EF268" s="126"/>
      <c r="EG268" s="126"/>
    </row>
    <row r="269" spans="26:137" x14ac:dyDescent="0.2"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  <c r="CC269" s="126"/>
      <c r="CD269" s="126"/>
      <c r="CE269" s="126"/>
      <c r="CF269" s="126"/>
      <c r="CG269" s="126"/>
      <c r="CH269" s="126"/>
      <c r="CI269" s="126"/>
      <c r="CJ269" s="126"/>
      <c r="CK269" s="126"/>
      <c r="CL269" s="126"/>
      <c r="CM269" s="126"/>
      <c r="CN269" s="126"/>
      <c r="CO269" s="126"/>
      <c r="CP269" s="126"/>
      <c r="CQ269" s="126"/>
      <c r="CR269" s="126"/>
      <c r="CS269" s="126"/>
      <c r="CT269" s="126"/>
      <c r="CU269" s="126"/>
      <c r="CV269" s="126"/>
      <c r="CW269" s="126"/>
      <c r="CX269" s="126"/>
      <c r="CY269" s="126"/>
      <c r="CZ269" s="126"/>
      <c r="DA269" s="126"/>
      <c r="DB269" s="126"/>
      <c r="DC269" s="126"/>
      <c r="DD269" s="126"/>
      <c r="DE269" s="126"/>
      <c r="DF269" s="126"/>
      <c r="DG269" s="126"/>
      <c r="DH269" s="126"/>
      <c r="DI269" s="126"/>
      <c r="DJ269" s="126"/>
      <c r="DK269" s="126"/>
      <c r="DL269" s="126"/>
      <c r="DM269" s="126"/>
      <c r="DN269" s="126"/>
      <c r="DO269" s="126"/>
      <c r="DP269" s="126"/>
      <c r="DQ269" s="126"/>
      <c r="DR269" s="126"/>
      <c r="DS269" s="126"/>
      <c r="DT269" s="126"/>
      <c r="DU269" s="126"/>
      <c r="DV269" s="126"/>
      <c r="DW269" s="126"/>
      <c r="DX269" s="126"/>
      <c r="DY269" s="126"/>
      <c r="DZ269" s="126"/>
      <c r="EA269" s="126"/>
      <c r="EB269" s="126"/>
      <c r="EC269" s="126"/>
      <c r="ED269" s="126"/>
      <c r="EE269" s="126"/>
      <c r="EF269" s="126"/>
      <c r="EG269" s="126"/>
    </row>
    <row r="270" spans="26:137" x14ac:dyDescent="0.2"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  <c r="BV270" s="126"/>
      <c r="BW270" s="126"/>
      <c r="BX270" s="126"/>
      <c r="BY270" s="126"/>
      <c r="BZ270" s="126"/>
      <c r="CA270" s="126"/>
      <c r="CB270" s="126"/>
      <c r="CC270" s="126"/>
      <c r="CD270" s="126"/>
      <c r="CE270" s="126"/>
      <c r="CF270" s="126"/>
      <c r="CG270" s="126"/>
      <c r="CH270" s="126"/>
      <c r="CI270" s="126"/>
      <c r="CJ270" s="126"/>
      <c r="CK270" s="126"/>
      <c r="CL270" s="126"/>
      <c r="CM270" s="126"/>
      <c r="CN270" s="126"/>
      <c r="CO270" s="126"/>
      <c r="CP270" s="126"/>
      <c r="CQ270" s="126"/>
      <c r="CR270" s="126"/>
      <c r="CS270" s="126"/>
      <c r="CT270" s="126"/>
      <c r="CU270" s="126"/>
      <c r="CV270" s="126"/>
      <c r="CW270" s="126"/>
      <c r="CX270" s="126"/>
      <c r="CY270" s="126"/>
      <c r="CZ270" s="126"/>
      <c r="DA270" s="126"/>
      <c r="DB270" s="126"/>
      <c r="DC270" s="126"/>
      <c r="DD270" s="126"/>
      <c r="DE270" s="126"/>
      <c r="DF270" s="126"/>
      <c r="DG270" s="126"/>
      <c r="DH270" s="126"/>
      <c r="DI270" s="126"/>
      <c r="DJ270" s="126"/>
      <c r="DK270" s="126"/>
      <c r="DL270" s="126"/>
      <c r="DM270" s="126"/>
      <c r="DN270" s="126"/>
      <c r="DO270" s="126"/>
      <c r="DP270" s="126"/>
      <c r="DQ270" s="126"/>
      <c r="DR270" s="126"/>
      <c r="DS270" s="126"/>
      <c r="DT270" s="126"/>
      <c r="DU270" s="126"/>
      <c r="DV270" s="126"/>
      <c r="DW270" s="126"/>
      <c r="DX270" s="126"/>
      <c r="DY270" s="126"/>
      <c r="DZ270" s="126"/>
      <c r="EA270" s="126"/>
      <c r="EB270" s="126"/>
      <c r="EC270" s="126"/>
      <c r="ED270" s="126"/>
      <c r="EE270" s="126"/>
      <c r="EF270" s="126"/>
      <c r="EG270" s="126"/>
    </row>
    <row r="271" spans="26:137" x14ac:dyDescent="0.2"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  <c r="CC271" s="126"/>
      <c r="CD271" s="126"/>
      <c r="CE271" s="126"/>
      <c r="CF271" s="126"/>
      <c r="CG271" s="126"/>
      <c r="CH271" s="126"/>
      <c r="CI271" s="126"/>
      <c r="CJ271" s="126"/>
      <c r="CK271" s="126"/>
      <c r="CL271" s="126"/>
      <c r="CM271" s="126"/>
      <c r="CN271" s="126"/>
      <c r="CO271" s="126"/>
      <c r="CP271" s="126"/>
      <c r="CQ271" s="126"/>
      <c r="CR271" s="126"/>
      <c r="CS271" s="126"/>
      <c r="CT271" s="126"/>
      <c r="CU271" s="126"/>
      <c r="CV271" s="126"/>
      <c r="CW271" s="126"/>
      <c r="CX271" s="126"/>
      <c r="CY271" s="126"/>
      <c r="CZ271" s="126"/>
      <c r="DA271" s="126"/>
      <c r="DB271" s="126"/>
      <c r="DC271" s="126"/>
      <c r="DD271" s="126"/>
      <c r="DE271" s="126"/>
      <c r="DF271" s="126"/>
      <c r="DG271" s="126"/>
      <c r="DH271" s="126"/>
      <c r="DI271" s="126"/>
      <c r="DJ271" s="126"/>
      <c r="DK271" s="126"/>
      <c r="DL271" s="126"/>
      <c r="DM271" s="126"/>
      <c r="DN271" s="126"/>
      <c r="DO271" s="126"/>
      <c r="DP271" s="126"/>
      <c r="DQ271" s="126"/>
      <c r="DR271" s="126"/>
      <c r="DS271" s="126"/>
      <c r="DT271" s="126"/>
      <c r="DU271" s="126"/>
      <c r="DV271" s="126"/>
      <c r="DW271" s="126"/>
      <c r="DX271" s="126"/>
      <c r="DY271" s="126"/>
      <c r="DZ271" s="126"/>
      <c r="EA271" s="126"/>
      <c r="EB271" s="126"/>
      <c r="EC271" s="126"/>
      <c r="ED271" s="126"/>
      <c r="EE271" s="126"/>
      <c r="EF271" s="126"/>
      <c r="EG271" s="126"/>
    </row>
    <row r="272" spans="26:137" x14ac:dyDescent="0.2"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6"/>
      <c r="BQ272" s="126"/>
      <c r="BR272" s="126"/>
      <c r="BS272" s="126"/>
      <c r="BT272" s="126"/>
      <c r="BU272" s="126"/>
      <c r="BV272" s="126"/>
      <c r="BW272" s="126"/>
      <c r="BX272" s="126"/>
      <c r="BY272" s="126"/>
      <c r="BZ272" s="126"/>
      <c r="CA272" s="126"/>
      <c r="CB272" s="126"/>
      <c r="CC272" s="126"/>
      <c r="CD272" s="126"/>
      <c r="CE272" s="126"/>
      <c r="CF272" s="126"/>
      <c r="CG272" s="126"/>
      <c r="CH272" s="126"/>
      <c r="CI272" s="126"/>
      <c r="CJ272" s="126"/>
      <c r="CK272" s="126"/>
      <c r="CL272" s="126"/>
      <c r="CM272" s="126"/>
      <c r="CN272" s="126"/>
      <c r="CO272" s="126"/>
      <c r="CP272" s="126"/>
      <c r="CQ272" s="126"/>
      <c r="CR272" s="126"/>
      <c r="CS272" s="126"/>
      <c r="CT272" s="126"/>
      <c r="CU272" s="126"/>
      <c r="CV272" s="126"/>
      <c r="CW272" s="126"/>
      <c r="CX272" s="126"/>
      <c r="CY272" s="126"/>
      <c r="CZ272" s="126"/>
      <c r="DA272" s="126"/>
      <c r="DB272" s="126"/>
      <c r="DC272" s="126"/>
      <c r="DD272" s="126"/>
      <c r="DE272" s="126"/>
      <c r="DF272" s="126"/>
      <c r="DG272" s="126"/>
      <c r="DH272" s="126"/>
      <c r="DI272" s="126"/>
      <c r="DJ272" s="126"/>
      <c r="DK272" s="126"/>
      <c r="DL272" s="126"/>
      <c r="DM272" s="126"/>
      <c r="DN272" s="126"/>
      <c r="DO272" s="126"/>
      <c r="DP272" s="126"/>
      <c r="DQ272" s="126"/>
      <c r="DR272" s="126"/>
      <c r="DS272" s="126"/>
      <c r="DT272" s="126"/>
      <c r="DU272" s="126"/>
      <c r="DV272" s="126"/>
      <c r="DW272" s="126"/>
      <c r="DX272" s="126"/>
      <c r="DY272" s="126"/>
      <c r="DZ272" s="126"/>
      <c r="EA272" s="126"/>
      <c r="EB272" s="126"/>
      <c r="EC272" s="126"/>
      <c r="ED272" s="126"/>
      <c r="EE272" s="126"/>
      <c r="EF272" s="126"/>
      <c r="EG272" s="126"/>
    </row>
    <row r="273" spans="26:137" x14ac:dyDescent="0.2"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  <c r="BV273" s="126"/>
      <c r="BW273" s="126"/>
      <c r="BX273" s="126"/>
      <c r="BY273" s="126"/>
      <c r="BZ273" s="126"/>
      <c r="CA273" s="126"/>
      <c r="CB273" s="126"/>
      <c r="CC273" s="126"/>
      <c r="CD273" s="126"/>
      <c r="CE273" s="126"/>
      <c r="CF273" s="126"/>
      <c r="CG273" s="126"/>
      <c r="CH273" s="126"/>
      <c r="CI273" s="126"/>
      <c r="CJ273" s="126"/>
      <c r="CK273" s="126"/>
      <c r="CL273" s="126"/>
      <c r="CM273" s="126"/>
      <c r="CN273" s="126"/>
      <c r="CO273" s="126"/>
      <c r="CP273" s="126"/>
      <c r="CQ273" s="126"/>
      <c r="CR273" s="126"/>
      <c r="CS273" s="126"/>
      <c r="CT273" s="126"/>
      <c r="CU273" s="126"/>
      <c r="CV273" s="126"/>
      <c r="CW273" s="126"/>
      <c r="CX273" s="126"/>
      <c r="CY273" s="126"/>
      <c r="CZ273" s="126"/>
      <c r="DA273" s="126"/>
      <c r="DB273" s="126"/>
      <c r="DC273" s="126"/>
      <c r="DD273" s="126"/>
      <c r="DE273" s="126"/>
      <c r="DF273" s="126"/>
      <c r="DG273" s="126"/>
      <c r="DH273" s="126"/>
      <c r="DI273" s="126"/>
      <c r="DJ273" s="126"/>
      <c r="DK273" s="126"/>
      <c r="DL273" s="126"/>
      <c r="DM273" s="126"/>
      <c r="DN273" s="126"/>
      <c r="DO273" s="126"/>
      <c r="DP273" s="126"/>
      <c r="DQ273" s="126"/>
      <c r="DR273" s="126"/>
      <c r="DS273" s="126"/>
      <c r="DT273" s="126"/>
      <c r="DU273" s="126"/>
      <c r="DV273" s="126"/>
      <c r="DW273" s="126"/>
      <c r="DX273" s="126"/>
      <c r="DY273" s="126"/>
      <c r="DZ273" s="126"/>
      <c r="EA273" s="126"/>
      <c r="EB273" s="126"/>
      <c r="EC273" s="126"/>
      <c r="ED273" s="126"/>
      <c r="EE273" s="126"/>
      <c r="EF273" s="126"/>
      <c r="EG273" s="126"/>
    </row>
    <row r="274" spans="26:137" x14ac:dyDescent="0.2"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  <c r="BV274" s="126"/>
      <c r="BW274" s="126"/>
      <c r="BX274" s="126"/>
      <c r="BY274" s="126"/>
      <c r="BZ274" s="126"/>
      <c r="CA274" s="126"/>
      <c r="CB274" s="126"/>
      <c r="CC274" s="126"/>
      <c r="CD274" s="126"/>
      <c r="CE274" s="126"/>
      <c r="CF274" s="126"/>
      <c r="CG274" s="126"/>
      <c r="CH274" s="126"/>
      <c r="CI274" s="126"/>
      <c r="CJ274" s="126"/>
      <c r="CK274" s="126"/>
      <c r="CL274" s="126"/>
      <c r="CM274" s="126"/>
      <c r="CN274" s="126"/>
      <c r="CO274" s="126"/>
      <c r="CP274" s="126"/>
      <c r="CQ274" s="126"/>
      <c r="CR274" s="126"/>
      <c r="CS274" s="126"/>
      <c r="CT274" s="126"/>
      <c r="CU274" s="126"/>
      <c r="CV274" s="126"/>
      <c r="CW274" s="126"/>
      <c r="CX274" s="126"/>
      <c r="CY274" s="126"/>
      <c r="CZ274" s="126"/>
      <c r="DA274" s="126"/>
      <c r="DB274" s="126"/>
      <c r="DC274" s="126"/>
      <c r="DD274" s="126"/>
      <c r="DE274" s="126"/>
      <c r="DF274" s="126"/>
      <c r="DG274" s="126"/>
      <c r="DH274" s="126"/>
      <c r="DI274" s="126"/>
      <c r="DJ274" s="126"/>
      <c r="DK274" s="126"/>
      <c r="DL274" s="126"/>
      <c r="DM274" s="126"/>
      <c r="DN274" s="126"/>
      <c r="DO274" s="126"/>
      <c r="DP274" s="126"/>
      <c r="DQ274" s="126"/>
      <c r="DR274" s="126"/>
      <c r="DS274" s="126"/>
      <c r="DT274" s="126"/>
      <c r="DU274" s="126"/>
      <c r="DV274" s="126"/>
      <c r="DW274" s="126"/>
      <c r="DX274" s="126"/>
      <c r="DY274" s="126"/>
      <c r="DZ274" s="126"/>
      <c r="EA274" s="126"/>
      <c r="EB274" s="126"/>
      <c r="EC274" s="126"/>
      <c r="ED274" s="126"/>
      <c r="EE274" s="126"/>
      <c r="EF274" s="126"/>
      <c r="EG274" s="126"/>
    </row>
    <row r="275" spans="26:137" x14ac:dyDescent="0.2"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  <c r="BV275" s="126"/>
      <c r="BW275" s="126"/>
      <c r="BX275" s="126"/>
      <c r="BY275" s="126"/>
      <c r="BZ275" s="126"/>
      <c r="CA275" s="126"/>
      <c r="CB275" s="126"/>
      <c r="CC275" s="126"/>
      <c r="CD275" s="126"/>
      <c r="CE275" s="126"/>
      <c r="CF275" s="126"/>
      <c r="CG275" s="126"/>
      <c r="CH275" s="126"/>
      <c r="CI275" s="126"/>
      <c r="CJ275" s="126"/>
      <c r="CK275" s="126"/>
      <c r="CL275" s="126"/>
      <c r="CM275" s="126"/>
      <c r="CN275" s="126"/>
      <c r="CO275" s="126"/>
      <c r="CP275" s="126"/>
      <c r="CQ275" s="126"/>
      <c r="CR275" s="126"/>
      <c r="CS275" s="126"/>
      <c r="CT275" s="126"/>
      <c r="CU275" s="126"/>
      <c r="CV275" s="126"/>
      <c r="CW275" s="126"/>
      <c r="CX275" s="126"/>
      <c r="CY275" s="126"/>
      <c r="CZ275" s="126"/>
      <c r="DA275" s="126"/>
      <c r="DB275" s="126"/>
      <c r="DC275" s="126"/>
      <c r="DD275" s="126"/>
      <c r="DE275" s="126"/>
      <c r="DF275" s="126"/>
      <c r="DG275" s="126"/>
      <c r="DH275" s="126"/>
      <c r="DI275" s="126"/>
      <c r="DJ275" s="126"/>
      <c r="DK275" s="126"/>
      <c r="DL275" s="126"/>
      <c r="DM275" s="126"/>
      <c r="DN275" s="126"/>
      <c r="DO275" s="126"/>
      <c r="DP275" s="126"/>
      <c r="DQ275" s="126"/>
      <c r="DR275" s="126"/>
      <c r="DS275" s="126"/>
      <c r="DT275" s="126"/>
      <c r="DU275" s="126"/>
      <c r="DV275" s="126"/>
      <c r="DW275" s="126"/>
      <c r="DX275" s="126"/>
      <c r="DY275" s="126"/>
      <c r="DZ275" s="126"/>
      <c r="EA275" s="126"/>
      <c r="EB275" s="126"/>
      <c r="EC275" s="126"/>
      <c r="ED275" s="126"/>
      <c r="EE275" s="126"/>
      <c r="EF275" s="126"/>
      <c r="EG275" s="126"/>
    </row>
    <row r="276" spans="26:137" x14ac:dyDescent="0.2"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  <c r="BV276" s="126"/>
      <c r="BW276" s="126"/>
      <c r="BX276" s="126"/>
      <c r="BY276" s="126"/>
      <c r="BZ276" s="126"/>
      <c r="CA276" s="126"/>
      <c r="CB276" s="126"/>
      <c r="CC276" s="126"/>
      <c r="CD276" s="126"/>
      <c r="CE276" s="126"/>
      <c r="CF276" s="126"/>
      <c r="CG276" s="126"/>
      <c r="CH276" s="126"/>
      <c r="CI276" s="126"/>
      <c r="CJ276" s="126"/>
      <c r="CK276" s="126"/>
      <c r="CL276" s="126"/>
      <c r="CM276" s="126"/>
      <c r="CN276" s="126"/>
      <c r="CO276" s="126"/>
      <c r="CP276" s="126"/>
      <c r="CQ276" s="126"/>
      <c r="CR276" s="126"/>
      <c r="CS276" s="126"/>
      <c r="CT276" s="126"/>
      <c r="CU276" s="126"/>
      <c r="CV276" s="126"/>
      <c r="CW276" s="126"/>
      <c r="CX276" s="126"/>
      <c r="CY276" s="126"/>
      <c r="CZ276" s="126"/>
      <c r="DA276" s="126"/>
      <c r="DB276" s="126"/>
      <c r="DC276" s="126"/>
      <c r="DD276" s="126"/>
      <c r="DE276" s="126"/>
      <c r="DF276" s="126"/>
      <c r="DG276" s="126"/>
      <c r="DH276" s="126"/>
      <c r="DI276" s="126"/>
      <c r="DJ276" s="126"/>
      <c r="DK276" s="126"/>
      <c r="DL276" s="126"/>
      <c r="DM276" s="126"/>
      <c r="DN276" s="126"/>
      <c r="DO276" s="126"/>
      <c r="DP276" s="126"/>
      <c r="DQ276" s="126"/>
      <c r="DR276" s="126"/>
      <c r="DS276" s="126"/>
      <c r="DT276" s="126"/>
      <c r="DU276" s="126"/>
      <c r="DV276" s="126"/>
      <c r="DW276" s="126"/>
      <c r="DX276" s="126"/>
      <c r="DY276" s="126"/>
      <c r="DZ276" s="126"/>
      <c r="EA276" s="126"/>
      <c r="EB276" s="126"/>
      <c r="EC276" s="126"/>
      <c r="ED276" s="126"/>
      <c r="EE276" s="126"/>
      <c r="EF276" s="126"/>
      <c r="EG276" s="126"/>
    </row>
    <row r="277" spans="26:137" x14ac:dyDescent="0.2"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6"/>
      <c r="BW277" s="126"/>
      <c r="BX277" s="126"/>
      <c r="BY277" s="126"/>
      <c r="BZ277" s="126"/>
      <c r="CA277" s="126"/>
      <c r="CB277" s="126"/>
      <c r="CC277" s="126"/>
      <c r="CD277" s="126"/>
      <c r="CE277" s="126"/>
      <c r="CF277" s="126"/>
      <c r="CG277" s="126"/>
      <c r="CH277" s="126"/>
      <c r="CI277" s="126"/>
      <c r="CJ277" s="126"/>
      <c r="CK277" s="126"/>
      <c r="CL277" s="126"/>
      <c r="CM277" s="126"/>
      <c r="CN277" s="126"/>
      <c r="CO277" s="126"/>
      <c r="CP277" s="126"/>
      <c r="CQ277" s="126"/>
      <c r="CR277" s="126"/>
      <c r="CS277" s="126"/>
      <c r="CT277" s="126"/>
      <c r="CU277" s="126"/>
      <c r="CV277" s="126"/>
      <c r="CW277" s="126"/>
      <c r="CX277" s="126"/>
      <c r="CY277" s="126"/>
      <c r="CZ277" s="126"/>
      <c r="DA277" s="126"/>
      <c r="DB277" s="126"/>
      <c r="DC277" s="126"/>
      <c r="DD277" s="126"/>
      <c r="DE277" s="126"/>
      <c r="DF277" s="126"/>
      <c r="DG277" s="126"/>
      <c r="DH277" s="126"/>
      <c r="DI277" s="126"/>
      <c r="DJ277" s="126"/>
      <c r="DK277" s="126"/>
      <c r="DL277" s="126"/>
      <c r="DM277" s="126"/>
      <c r="DN277" s="126"/>
      <c r="DO277" s="126"/>
      <c r="DP277" s="126"/>
      <c r="DQ277" s="126"/>
      <c r="DR277" s="126"/>
      <c r="DS277" s="126"/>
      <c r="DT277" s="126"/>
      <c r="DU277" s="126"/>
      <c r="DV277" s="126"/>
      <c r="DW277" s="126"/>
      <c r="DX277" s="126"/>
      <c r="DY277" s="126"/>
      <c r="DZ277" s="126"/>
      <c r="EA277" s="126"/>
      <c r="EB277" s="126"/>
      <c r="EC277" s="126"/>
      <c r="ED277" s="126"/>
      <c r="EE277" s="126"/>
      <c r="EF277" s="126"/>
      <c r="EG277" s="126"/>
    </row>
    <row r="278" spans="26:137" x14ac:dyDescent="0.2"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6"/>
      <c r="BZ278" s="126"/>
      <c r="CA278" s="126"/>
      <c r="CB278" s="126"/>
      <c r="CC278" s="126"/>
      <c r="CD278" s="126"/>
      <c r="CE278" s="126"/>
      <c r="CF278" s="126"/>
      <c r="CG278" s="126"/>
      <c r="CH278" s="126"/>
      <c r="CI278" s="126"/>
      <c r="CJ278" s="126"/>
      <c r="CK278" s="126"/>
      <c r="CL278" s="126"/>
      <c r="CM278" s="126"/>
      <c r="CN278" s="126"/>
      <c r="CO278" s="126"/>
      <c r="CP278" s="126"/>
      <c r="CQ278" s="126"/>
      <c r="CR278" s="126"/>
      <c r="CS278" s="126"/>
      <c r="CT278" s="126"/>
      <c r="CU278" s="126"/>
      <c r="CV278" s="126"/>
      <c r="CW278" s="126"/>
      <c r="CX278" s="126"/>
      <c r="CY278" s="126"/>
      <c r="CZ278" s="126"/>
      <c r="DA278" s="126"/>
      <c r="DB278" s="126"/>
      <c r="DC278" s="126"/>
      <c r="DD278" s="126"/>
      <c r="DE278" s="126"/>
      <c r="DF278" s="126"/>
      <c r="DG278" s="126"/>
      <c r="DH278" s="126"/>
      <c r="DI278" s="126"/>
      <c r="DJ278" s="126"/>
      <c r="DK278" s="126"/>
      <c r="DL278" s="126"/>
      <c r="DM278" s="126"/>
      <c r="DN278" s="126"/>
      <c r="DO278" s="126"/>
      <c r="DP278" s="126"/>
      <c r="DQ278" s="126"/>
      <c r="DR278" s="126"/>
      <c r="DS278" s="126"/>
      <c r="DT278" s="126"/>
      <c r="DU278" s="126"/>
      <c r="DV278" s="126"/>
      <c r="DW278" s="126"/>
      <c r="DX278" s="126"/>
      <c r="DY278" s="126"/>
      <c r="DZ278" s="126"/>
      <c r="EA278" s="126"/>
      <c r="EB278" s="126"/>
      <c r="EC278" s="126"/>
      <c r="ED278" s="126"/>
      <c r="EE278" s="126"/>
      <c r="EF278" s="126"/>
      <c r="EG278" s="126"/>
    </row>
    <row r="279" spans="26:137" x14ac:dyDescent="0.2"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  <c r="BV279" s="126"/>
      <c r="BW279" s="126"/>
      <c r="BX279" s="126"/>
      <c r="BY279" s="126"/>
      <c r="BZ279" s="126"/>
      <c r="CA279" s="126"/>
      <c r="CB279" s="126"/>
      <c r="CC279" s="126"/>
      <c r="CD279" s="126"/>
      <c r="CE279" s="126"/>
      <c r="CF279" s="126"/>
      <c r="CG279" s="126"/>
      <c r="CH279" s="126"/>
      <c r="CI279" s="126"/>
      <c r="CJ279" s="126"/>
      <c r="CK279" s="126"/>
      <c r="CL279" s="126"/>
      <c r="CM279" s="126"/>
      <c r="CN279" s="126"/>
      <c r="CO279" s="126"/>
      <c r="CP279" s="126"/>
      <c r="CQ279" s="126"/>
      <c r="CR279" s="126"/>
      <c r="CS279" s="126"/>
      <c r="CT279" s="126"/>
      <c r="CU279" s="126"/>
      <c r="CV279" s="126"/>
      <c r="CW279" s="126"/>
      <c r="CX279" s="126"/>
      <c r="CY279" s="126"/>
      <c r="CZ279" s="126"/>
      <c r="DA279" s="126"/>
      <c r="DB279" s="126"/>
      <c r="DC279" s="126"/>
      <c r="DD279" s="126"/>
      <c r="DE279" s="126"/>
      <c r="DF279" s="126"/>
      <c r="DG279" s="126"/>
      <c r="DH279" s="126"/>
      <c r="DI279" s="126"/>
      <c r="DJ279" s="126"/>
      <c r="DK279" s="126"/>
      <c r="DL279" s="126"/>
      <c r="DM279" s="126"/>
      <c r="DN279" s="126"/>
      <c r="DO279" s="126"/>
      <c r="DP279" s="126"/>
      <c r="DQ279" s="126"/>
      <c r="DR279" s="126"/>
      <c r="DS279" s="126"/>
      <c r="DT279" s="126"/>
      <c r="DU279" s="126"/>
      <c r="DV279" s="126"/>
      <c r="DW279" s="126"/>
      <c r="DX279" s="126"/>
      <c r="DY279" s="126"/>
      <c r="DZ279" s="126"/>
      <c r="EA279" s="126"/>
      <c r="EB279" s="126"/>
      <c r="EC279" s="126"/>
      <c r="ED279" s="126"/>
      <c r="EE279" s="126"/>
      <c r="EF279" s="126"/>
      <c r="EG279" s="126"/>
    </row>
    <row r="280" spans="26:137" x14ac:dyDescent="0.2"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  <c r="BR280" s="126"/>
      <c r="BS280" s="126"/>
      <c r="BT280" s="126"/>
      <c r="BU280" s="126"/>
      <c r="BV280" s="126"/>
      <c r="BW280" s="126"/>
      <c r="BX280" s="126"/>
      <c r="BY280" s="126"/>
      <c r="BZ280" s="126"/>
      <c r="CA280" s="126"/>
      <c r="CB280" s="126"/>
      <c r="CC280" s="126"/>
      <c r="CD280" s="126"/>
      <c r="CE280" s="126"/>
      <c r="CF280" s="126"/>
      <c r="CG280" s="126"/>
      <c r="CH280" s="126"/>
      <c r="CI280" s="126"/>
      <c r="CJ280" s="126"/>
      <c r="CK280" s="126"/>
      <c r="CL280" s="126"/>
      <c r="CM280" s="126"/>
      <c r="CN280" s="126"/>
      <c r="CO280" s="126"/>
      <c r="CP280" s="126"/>
      <c r="CQ280" s="126"/>
      <c r="CR280" s="126"/>
      <c r="CS280" s="126"/>
      <c r="CT280" s="126"/>
      <c r="CU280" s="126"/>
      <c r="CV280" s="126"/>
      <c r="CW280" s="126"/>
      <c r="CX280" s="126"/>
      <c r="CY280" s="126"/>
      <c r="CZ280" s="126"/>
      <c r="DA280" s="126"/>
      <c r="DB280" s="126"/>
      <c r="DC280" s="126"/>
      <c r="DD280" s="126"/>
      <c r="DE280" s="126"/>
      <c r="DF280" s="126"/>
      <c r="DG280" s="126"/>
      <c r="DH280" s="126"/>
      <c r="DI280" s="126"/>
      <c r="DJ280" s="126"/>
      <c r="DK280" s="126"/>
      <c r="DL280" s="126"/>
      <c r="DM280" s="126"/>
      <c r="DN280" s="126"/>
      <c r="DO280" s="126"/>
      <c r="DP280" s="126"/>
      <c r="DQ280" s="126"/>
      <c r="DR280" s="126"/>
      <c r="DS280" s="126"/>
      <c r="DT280" s="126"/>
      <c r="DU280" s="126"/>
      <c r="DV280" s="126"/>
      <c r="DW280" s="126"/>
      <c r="DX280" s="126"/>
      <c r="DY280" s="126"/>
      <c r="DZ280" s="126"/>
      <c r="EA280" s="126"/>
      <c r="EB280" s="126"/>
      <c r="EC280" s="126"/>
      <c r="ED280" s="126"/>
      <c r="EE280" s="126"/>
      <c r="EF280" s="126"/>
      <c r="EG280" s="126"/>
    </row>
    <row r="281" spans="26:137" x14ac:dyDescent="0.2"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  <c r="BV281" s="126"/>
      <c r="BW281" s="126"/>
      <c r="BX281" s="126"/>
      <c r="BY281" s="126"/>
      <c r="BZ281" s="126"/>
      <c r="CA281" s="126"/>
      <c r="CB281" s="126"/>
      <c r="CC281" s="126"/>
      <c r="CD281" s="126"/>
      <c r="CE281" s="126"/>
      <c r="CF281" s="126"/>
      <c r="CG281" s="126"/>
      <c r="CH281" s="126"/>
      <c r="CI281" s="126"/>
      <c r="CJ281" s="126"/>
      <c r="CK281" s="126"/>
      <c r="CL281" s="126"/>
      <c r="CM281" s="126"/>
      <c r="CN281" s="126"/>
      <c r="CO281" s="126"/>
      <c r="CP281" s="126"/>
      <c r="CQ281" s="126"/>
      <c r="CR281" s="126"/>
      <c r="CS281" s="126"/>
      <c r="CT281" s="126"/>
      <c r="CU281" s="126"/>
      <c r="CV281" s="126"/>
      <c r="CW281" s="126"/>
      <c r="CX281" s="126"/>
      <c r="CY281" s="126"/>
      <c r="CZ281" s="126"/>
      <c r="DA281" s="126"/>
      <c r="DB281" s="126"/>
      <c r="DC281" s="126"/>
      <c r="DD281" s="126"/>
      <c r="DE281" s="126"/>
      <c r="DF281" s="126"/>
      <c r="DG281" s="126"/>
      <c r="DH281" s="126"/>
      <c r="DI281" s="126"/>
      <c r="DJ281" s="126"/>
      <c r="DK281" s="126"/>
      <c r="DL281" s="126"/>
      <c r="DM281" s="126"/>
      <c r="DN281" s="126"/>
      <c r="DO281" s="126"/>
      <c r="DP281" s="126"/>
      <c r="DQ281" s="126"/>
      <c r="DR281" s="126"/>
      <c r="DS281" s="126"/>
      <c r="DT281" s="126"/>
      <c r="DU281" s="126"/>
      <c r="DV281" s="126"/>
      <c r="DW281" s="126"/>
      <c r="DX281" s="126"/>
      <c r="DY281" s="126"/>
      <c r="DZ281" s="126"/>
      <c r="EA281" s="126"/>
      <c r="EB281" s="126"/>
      <c r="EC281" s="126"/>
      <c r="ED281" s="126"/>
      <c r="EE281" s="126"/>
      <c r="EF281" s="126"/>
      <c r="EG281" s="126"/>
    </row>
    <row r="282" spans="26:137" x14ac:dyDescent="0.2"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  <c r="BV282" s="126"/>
      <c r="BW282" s="126"/>
      <c r="BX282" s="126"/>
      <c r="BY282" s="126"/>
      <c r="BZ282" s="126"/>
      <c r="CA282" s="126"/>
      <c r="CB282" s="126"/>
      <c r="CC282" s="126"/>
      <c r="CD282" s="126"/>
      <c r="CE282" s="126"/>
      <c r="CF282" s="126"/>
      <c r="CG282" s="126"/>
      <c r="CH282" s="126"/>
      <c r="CI282" s="126"/>
      <c r="CJ282" s="126"/>
      <c r="CK282" s="126"/>
      <c r="CL282" s="126"/>
      <c r="CM282" s="126"/>
      <c r="CN282" s="126"/>
      <c r="CO282" s="126"/>
      <c r="CP282" s="126"/>
      <c r="CQ282" s="126"/>
      <c r="CR282" s="126"/>
      <c r="CS282" s="126"/>
      <c r="CT282" s="126"/>
      <c r="CU282" s="126"/>
      <c r="CV282" s="126"/>
      <c r="CW282" s="126"/>
      <c r="CX282" s="126"/>
      <c r="CY282" s="126"/>
      <c r="CZ282" s="126"/>
      <c r="DA282" s="126"/>
      <c r="DB282" s="126"/>
      <c r="DC282" s="126"/>
      <c r="DD282" s="126"/>
      <c r="DE282" s="126"/>
      <c r="DF282" s="126"/>
      <c r="DG282" s="126"/>
      <c r="DH282" s="126"/>
      <c r="DI282" s="126"/>
      <c r="DJ282" s="126"/>
      <c r="DK282" s="126"/>
      <c r="DL282" s="126"/>
      <c r="DM282" s="126"/>
      <c r="DN282" s="126"/>
      <c r="DO282" s="126"/>
      <c r="DP282" s="126"/>
      <c r="DQ282" s="126"/>
      <c r="DR282" s="126"/>
      <c r="DS282" s="126"/>
      <c r="DT282" s="126"/>
      <c r="DU282" s="126"/>
      <c r="DV282" s="126"/>
      <c r="DW282" s="126"/>
      <c r="DX282" s="126"/>
      <c r="DY282" s="126"/>
      <c r="DZ282" s="126"/>
      <c r="EA282" s="126"/>
      <c r="EB282" s="126"/>
      <c r="EC282" s="126"/>
      <c r="ED282" s="126"/>
      <c r="EE282" s="126"/>
      <c r="EF282" s="126"/>
      <c r="EG282" s="126"/>
    </row>
    <row r="283" spans="26:137" x14ac:dyDescent="0.2"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  <c r="BV283" s="126"/>
      <c r="BW283" s="126"/>
      <c r="BX283" s="126"/>
      <c r="BY283" s="126"/>
      <c r="BZ283" s="126"/>
      <c r="CA283" s="126"/>
      <c r="CB283" s="126"/>
      <c r="CC283" s="126"/>
      <c r="CD283" s="126"/>
      <c r="CE283" s="126"/>
      <c r="CF283" s="126"/>
      <c r="CG283" s="126"/>
      <c r="CH283" s="126"/>
      <c r="CI283" s="126"/>
      <c r="CJ283" s="126"/>
      <c r="CK283" s="126"/>
      <c r="CL283" s="126"/>
      <c r="CM283" s="126"/>
      <c r="CN283" s="126"/>
      <c r="CO283" s="126"/>
      <c r="CP283" s="126"/>
      <c r="CQ283" s="126"/>
      <c r="CR283" s="126"/>
      <c r="CS283" s="126"/>
      <c r="CT283" s="126"/>
      <c r="CU283" s="126"/>
      <c r="CV283" s="126"/>
      <c r="CW283" s="126"/>
      <c r="CX283" s="126"/>
      <c r="CY283" s="126"/>
      <c r="CZ283" s="126"/>
      <c r="DA283" s="126"/>
      <c r="DB283" s="126"/>
      <c r="DC283" s="126"/>
      <c r="DD283" s="126"/>
      <c r="DE283" s="126"/>
      <c r="DF283" s="126"/>
      <c r="DG283" s="126"/>
      <c r="DH283" s="126"/>
      <c r="DI283" s="126"/>
      <c r="DJ283" s="126"/>
      <c r="DK283" s="126"/>
      <c r="DL283" s="126"/>
      <c r="DM283" s="126"/>
      <c r="DN283" s="126"/>
      <c r="DO283" s="126"/>
      <c r="DP283" s="126"/>
      <c r="DQ283" s="126"/>
      <c r="DR283" s="126"/>
      <c r="DS283" s="126"/>
      <c r="DT283" s="126"/>
      <c r="DU283" s="126"/>
      <c r="DV283" s="126"/>
      <c r="DW283" s="126"/>
      <c r="DX283" s="126"/>
      <c r="DY283" s="126"/>
      <c r="DZ283" s="126"/>
      <c r="EA283" s="126"/>
      <c r="EB283" s="126"/>
      <c r="EC283" s="126"/>
      <c r="ED283" s="126"/>
      <c r="EE283" s="126"/>
      <c r="EF283" s="126"/>
      <c r="EG283" s="126"/>
    </row>
    <row r="284" spans="26:137" x14ac:dyDescent="0.2"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  <c r="BV284" s="126"/>
      <c r="BW284" s="126"/>
      <c r="BX284" s="126"/>
      <c r="BY284" s="126"/>
      <c r="BZ284" s="126"/>
      <c r="CA284" s="126"/>
      <c r="CB284" s="126"/>
      <c r="CC284" s="126"/>
      <c r="CD284" s="126"/>
      <c r="CE284" s="126"/>
      <c r="CF284" s="126"/>
      <c r="CG284" s="126"/>
      <c r="CH284" s="126"/>
      <c r="CI284" s="126"/>
      <c r="CJ284" s="126"/>
      <c r="CK284" s="126"/>
      <c r="CL284" s="126"/>
      <c r="CM284" s="126"/>
      <c r="CN284" s="126"/>
      <c r="CO284" s="126"/>
      <c r="CP284" s="126"/>
      <c r="CQ284" s="126"/>
      <c r="CR284" s="126"/>
      <c r="CS284" s="126"/>
      <c r="CT284" s="126"/>
      <c r="CU284" s="126"/>
      <c r="CV284" s="126"/>
      <c r="CW284" s="126"/>
      <c r="CX284" s="126"/>
      <c r="CY284" s="126"/>
      <c r="CZ284" s="126"/>
      <c r="DA284" s="126"/>
      <c r="DB284" s="126"/>
      <c r="DC284" s="126"/>
      <c r="DD284" s="126"/>
      <c r="DE284" s="126"/>
      <c r="DF284" s="126"/>
      <c r="DG284" s="126"/>
      <c r="DH284" s="126"/>
      <c r="DI284" s="126"/>
      <c r="DJ284" s="126"/>
      <c r="DK284" s="126"/>
      <c r="DL284" s="126"/>
      <c r="DM284" s="126"/>
      <c r="DN284" s="126"/>
      <c r="DO284" s="126"/>
      <c r="DP284" s="126"/>
      <c r="DQ284" s="126"/>
      <c r="DR284" s="126"/>
      <c r="DS284" s="126"/>
      <c r="DT284" s="126"/>
      <c r="DU284" s="126"/>
      <c r="DV284" s="126"/>
      <c r="DW284" s="126"/>
      <c r="DX284" s="126"/>
      <c r="DY284" s="126"/>
      <c r="DZ284" s="126"/>
      <c r="EA284" s="126"/>
      <c r="EB284" s="126"/>
      <c r="EC284" s="126"/>
      <c r="ED284" s="126"/>
      <c r="EE284" s="126"/>
      <c r="EF284" s="126"/>
      <c r="EG284" s="126"/>
    </row>
    <row r="285" spans="26:137" x14ac:dyDescent="0.2"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6"/>
      <c r="BZ285" s="126"/>
      <c r="CA285" s="126"/>
      <c r="CB285" s="126"/>
      <c r="CC285" s="126"/>
      <c r="CD285" s="126"/>
      <c r="CE285" s="126"/>
      <c r="CF285" s="126"/>
      <c r="CG285" s="126"/>
      <c r="CH285" s="126"/>
      <c r="CI285" s="126"/>
      <c r="CJ285" s="126"/>
      <c r="CK285" s="126"/>
      <c r="CL285" s="126"/>
      <c r="CM285" s="126"/>
      <c r="CN285" s="126"/>
      <c r="CO285" s="126"/>
      <c r="CP285" s="126"/>
      <c r="CQ285" s="126"/>
      <c r="CR285" s="126"/>
      <c r="CS285" s="126"/>
      <c r="CT285" s="126"/>
      <c r="CU285" s="126"/>
      <c r="CV285" s="126"/>
      <c r="CW285" s="126"/>
      <c r="CX285" s="126"/>
      <c r="CY285" s="126"/>
      <c r="CZ285" s="126"/>
      <c r="DA285" s="126"/>
      <c r="DB285" s="126"/>
      <c r="DC285" s="126"/>
      <c r="DD285" s="126"/>
      <c r="DE285" s="126"/>
      <c r="DF285" s="126"/>
      <c r="DG285" s="126"/>
      <c r="DH285" s="126"/>
      <c r="DI285" s="126"/>
      <c r="DJ285" s="126"/>
      <c r="DK285" s="126"/>
      <c r="DL285" s="126"/>
      <c r="DM285" s="126"/>
      <c r="DN285" s="126"/>
      <c r="DO285" s="126"/>
      <c r="DP285" s="126"/>
      <c r="DQ285" s="126"/>
      <c r="DR285" s="126"/>
      <c r="DS285" s="126"/>
      <c r="DT285" s="126"/>
      <c r="DU285" s="126"/>
      <c r="DV285" s="126"/>
      <c r="DW285" s="126"/>
      <c r="DX285" s="126"/>
      <c r="DY285" s="126"/>
      <c r="DZ285" s="126"/>
      <c r="EA285" s="126"/>
      <c r="EB285" s="126"/>
      <c r="EC285" s="126"/>
      <c r="ED285" s="126"/>
      <c r="EE285" s="126"/>
      <c r="EF285" s="126"/>
      <c r="EG285" s="126"/>
    </row>
    <row r="286" spans="26:137" x14ac:dyDescent="0.2"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  <c r="CA286" s="126"/>
      <c r="CB286" s="126"/>
      <c r="CC286" s="126"/>
      <c r="CD286" s="126"/>
      <c r="CE286" s="126"/>
      <c r="CF286" s="126"/>
      <c r="CG286" s="126"/>
      <c r="CH286" s="126"/>
      <c r="CI286" s="126"/>
      <c r="CJ286" s="126"/>
      <c r="CK286" s="126"/>
      <c r="CL286" s="126"/>
      <c r="CM286" s="126"/>
      <c r="CN286" s="126"/>
      <c r="CO286" s="126"/>
      <c r="CP286" s="126"/>
      <c r="CQ286" s="126"/>
      <c r="CR286" s="126"/>
      <c r="CS286" s="126"/>
      <c r="CT286" s="126"/>
      <c r="CU286" s="126"/>
      <c r="CV286" s="126"/>
      <c r="CW286" s="126"/>
      <c r="CX286" s="126"/>
      <c r="CY286" s="126"/>
      <c r="CZ286" s="126"/>
      <c r="DA286" s="126"/>
      <c r="DB286" s="126"/>
      <c r="DC286" s="126"/>
      <c r="DD286" s="126"/>
      <c r="DE286" s="126"/>
      <c r="DF286" s="126"/>
      <c r="DG286" s="126"/>
      <c r="DH286" s="126"/>
      <c r="DI286" s="126"/>
      <c r="DJ286" s="126"/>
      <c r="DK286" s="126"/>
      <c r="DL286" s="126"/>
      <c r="DM286" s="126"/>
      <c r="DN286" s="126"/>
      <c r="DO286" s="126"/>
      <c r="DP286" s="126"/>
      <c r="DQ286" s="126"/>
      <c r="DR286" s="126"/>
      <c r="DS286" s="126"/>
      <c r="DT286" s="126"/>
      <c r="DU286" s="126"/>
      <c r="DV286" s="126"/>
      <c r="DW286" s="126"/>
      <c r="DX286" s="126"/>
      <c r="DY286" s="126"/>
      <c r="DZ286" s="126"/>
      <c r="EA286" s="126"/>
      <c r="EB286" s="126"/>
      <c r="EC286" s="126"/>
      <c r="ED286" s="126"/>
      <c r="EE286" s="126"/>
      <c r="EF286" s="126"/>
      <c r="EG286" s="126"/>
    </row>
    <row r="287" spans="26:137" x14ac:dyDescent="0.2"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  <c r="CA287" s="126"/>
      <c r="CB287" s="126"/>
      <c r="CC287" s="126"/>
      <c r="CD287" s="126"/>
      <c r="CE287" s="126"/>
      <c r="CF287" s="126"/>
      <c r="CG287" s="126"/>
      <c r="CH287" s="126"/>
      <c r="CI287" s="126"/>
      <c r="CJ287" s="126"/>
      <c r="CK287" s="126"/>
      <c r="CL287" s="126"/>
      <c r="CM287" s="126"/>
      <c r="CN287" s="126"/>
      <c r="CO287" s="126"/>
      <c r="CP287" s="126"/>
      <c r="CQ287" s="126"/>
      <c r="CR287" s="126"/>
      <c r="CS287" s="126"/>
      <c r="CT287" s="126"/>
      <c r="CU287" s="126"/>
      <c r="CV287" s="126"/>
      <c r="CW287" s="126"/>
      <c r="CX287" s="126"/>
      <c r="CY287" s="126"/>
      <c r="CZ287" s="126"/>
      <c r="DA287" s="126"/>
      <c r="DB287" s="126"/>
      <c r="DC287" s="126"/>
      <c r="DD287" s="126"/>
      <c r="DE287" s="126"/>
      <c r="DF287" s="126"/>
      <c r="DG287" s="126"/>
      <c r="DH287" s="126"/>
      <c r="DI287" s="126"/>
      <c r="DJ287" s="126"/>
      <c r="DK287" s="126"/>
      <c r="DL287" s="126"/>
      <c r="DM287" s="126"/>
      <c r="DN287" s="126"/>
      <c r="DO287" s="126"/>
      <c r="DP287" s="126"/>
      <c r="DQ287" s="126"/>
      <c r="DR287" s="126"/>
      <c r="DS287" s="126"/>
      <c r="DT287" s="126"/>
      <c r="DU287" s="126"/>
      <c r="DV287" s="126"/>
      <c r="DW287" s="126"/>
      <c r="DX287" s="126"/>
      <c r="DY287" s="126"/>
      <c r="DZ287" s="126"/>
      <c r="EA287" s="126"/>
      <c r="EB287" s="126"/>
      <c r="EC287" s="126"/>
      <c r="ED287" s="126"/>
      <c r="EE287" s="126"/>
      <c r="EF287" s="126"/>
      <c r="EG287" s="126"/>
    </row>
    <row r="288" spans="26:137" x14ac:dyDescent="0.2"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  <c r="CA288" s="126"/>
      <c r="CB288" s="126"/>
      <c r="CC288" s="126"/>
      <c r="CD288" s="126"/>
      <c r="CE288" s="126"/>
      <c r="CF288" s="126"/>
      <c r="CG288" s="126"/>
      <c r="CH288" s="126"/>
      <c r="CI288" s="126"/>
      <c r="CJ288" s="126"/>
      <c r="CK288" s="126"/>
      <c r="CL288" s="126"/>
      <c r="CM288" s="126"/>
      <c r="CN288" s="126"/>
      <c r="CO288" s="126"/>
      <c r="CP288" s="126"/>
      <c r="CQ288" s="126"/>
      <c r="CR288" s="126"/>
      <c r="CS288" s="126"/>
      <c r="CT288" s="126"/>
      <c r="CU288" s="126"/>
      <c r="CV288" s="126"/>
      <c r="CW288" s="126"/>
      <c r="CX288" s="126"/>
      <c r="CY288" s="126"/>
      <c r="CZ288" s="126"/>
      <c r="DA288" s="126"/>
      <c r="DB288" s="126"/>
      <c r="DC288" s="126"/>
      <c r="DD288" s="126"/>
      <c r="DE288" s="126"/>
      <c r="DF288" s="126"/>
      <c r="DG288" s="126"/>
      <c r="DH288" s="126"/>
      <c r="DI288" s="126"/>
      <c r="DJ288" s="126"/>
      <c r="DK288" s="126"/>
      <c r="DL288" s="126"/>
      <c r="DM288" s="126"/>
      <c r="DN288" s="126"/>
      <c r="DO288" s="126"/>
      <c r="DP288" s="126"/>
      <c r="DQ288" s="126"/>
      <c r="DR288" s="126"/>
      <c r="DS288" s="126"/>
      <c r="DT288" s="126"/>
      <c r="DU288" s="126"/>
      <c r="DV288" s="126"/>
      <c r="DW288" s="126"/>
      <c r="DX288" s="126"/>
      <c r="DY288" s="126"/>
      <c r="DZ288" s="126"/>
      <c r="EA288" s="126"/>
      <c r="EB288" s="126"/>
      <c r="EC288" s="126"/>
      <c r="ED288" s="126"/>
      <c r="EE288" s="126"/>
      <c r="EF288" s="126"/>
      <c r="EG288" s="126"/>
    </row>
    <row r="289" spans="26:137" x14ac:dyDescent="0.2"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  <c r="BV289" s="126"/>
      <c r="BW289" s="126"/>
      <c r="BX289" s="126"/>
      <c r="BY289" s="126"/>
      <c r="BZ289" s="126"/>
      <c r="CA289" s="126"/>
      <c r="CB289" s="126"/>
      <c r="CC289" s="126"/>
      <c r="CD289" s="126"/>
      <c r="CE289" s="126"/>
      <c r="CF289" s="126"/>
      <c r="CG289" s="126"/>
      <c r="CH289" s="126"/>
      <c r="CI289" s="126"/>
      <c r="CJ289" s="126"/>
      <c r="CK289" s="126"/>
      <c r="CL289" s="126"/>
      <c r="CM289" s="126"/>
      <c r="CN289" s="126"/>
      <c r="CO289" s="126"/>
      <c r="CP289" s="126"/>
      <c r="CQ289" s="126"/>
      <c r="CR289" s="126"/>
      <c r="CS289" s="126"/>
      <c r="CT289" s="126"/>
      <c r="CU289" s="126"/>
      <c r="CV289" s="126"/>
      <c r="CW289" s="126"/>
      <c r="CX289" s="126"/>
      <c r="CY289" s="126"/>
      <c r="CZ289" s="126"/>
      <c r="DA289" s="126"/>
      <c r="DB289" s="126"/>
      <c r="DC289" s="126"/>
      <c r="DD289" s="126"/>
      <c r="DE289" s="126"/>
      <c r="DF289" s="126"/>
      <c r="DG289" s="126"/>
      <c r="DH289" s="126"/>
      <c r="DI289" s="126"/>
      <c r="DJ289" s="126"/>
      <c r="DK289" s="126"/>
      <c r="DL289" s="126"/>
      <c r="DM289" s="126"/>
      <c r="DN289" s="126"/>
      <c r="DO289" s="126"/>
      <c r="DP289" s="126"/>
      <c r="DQ289" s="126"/>
      <c r="DR289" s="126"/>
      <c r="DS289" s="126"/>
      <c r="DT289" s="126"/>
      <c r="DU289" s="126"/>
      <c r="DV289" s="126"/>
      <c r="DW289" s="126"/>
      <c r="DX289" s="126"/>
      <c r="DY289" s="126"/>
      <c r="DZ289" s="126"/>
      <c r="EA289" s="126"/>
      <c r="EB289" s="126"/>
      <c r="EC289" s="126"/>
      <c r="ED289" s="126"/>
      <c r="EE289" s="126"/>
      <c r="EF289" s="126"/>
      <c r="EG289" s="126"/>
    </row>
    <row r="290" spans="26:137" x14ac:dyDescent="0.2"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  <c r="BV290" s="126"/>
      <c r="BW290" s="126"/>
      <c r="BX290" s="126"/>
      <c r="BY290" s="126"/>
      <c r="BZ290" s="126"/>
      <c r="CA290" s="126"/>
      <c r="CB290" s="126"/>
      <c r="CC290" s="126"/>
      <c r="CD290" s="126"/>
      <c r="CE290" s="126"/>
      <c r="CF290" s="126"/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6"/>
      <c r="DN290" s="126"/>
      <c r="DO290" s="126"/>
      <c r="DP290" s="126"/>
      <c r="DQ290" s="126"/>
      <c r="DR290" s="126"/>
      <c r="DS290" s="126"/>
      <c r="DT290" s="126"/>
      <c r="DU290" s="126"/>
      <c r="DV290" s="126"/>
      <c r="DW290" s="126"/>
      <c r="DX290" s="126"/>
      <c r="DY290" s="126"/>
      <c r="DZ290" s="126"/>
      <c r="EA290" s="126"/>
      <c r="EB290" s="126"/>
      <c r="EC290" s="126"/>
      <c r="ED290" s="126"/>
      <c r="EE290" s="126"/>
      <c r="EF290" s="126"/>
      <c r="EG290" s="126"/>
    </row>
    <row r="291" spans="26:137" x14ac:dyDescent="0.2"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H291" s="126"/>
      <c r="BI291" s="126"/>
      <c r="BJ291" s="126"/>
      <c r="BK291" s="126"/>
      <c r="BL291" s="126"/>
      <c r="BM291" s="126"/>
      <c r="BN291" s="126"/>
      <c r="BO291" s="126"/>
      <c r="BP291" s="126"/>
      <c r="BQ291" s="126"/>
      <c r="BR291" s="126"/>
      <c r="BS291" s="126"/>
      <c r="BT291" s="126"/>
      <c r="BU291" s="126"/>
      <c r="BV291" s="126"/>
      <c r="BW291" s="126"/>
      <c r="BX291" s="126"/>
      <c r="BY291" s="126"/>
      <c r="BZ291" s="126"/>
      <c r="CA291" s="126"/>
      <c r="CB291" s="126"/>
      <c r="CC291" s="126"/>
      <c r="CD291" s="126"/>
      <c r="CE291" s="126"/>
      <c r="CF291" s="126"/>
      <c r="CG291" s="126"/>
      <c r="CH291" s="126"/>
      <c r="CI291" s="126"/>
      <c r="CJ291" s="126"/>
      <c r="CK291" s="126"/>
      <c r="CL291" s="126"/>
      <c r="CM291" s="126"/>
      <c r="CN291" s="126"/>
      <c r="CO291" s="126"/>
      <c r="CP291" s="126"/>
      <c r="CQ291" s="126"/>
      <c r="CR291" s="126"/>
      <c r="CS291" s="126"/>
      <c r="CT291" s="126"/>
      <c r="CU291" s="126"/>
      <c r="CV291" s="126"/>
      <c r="CW291" s="126"/>
      <c r="CX291" s="126"/>
      <c r="CY291" s="126"/>
      <c r="CZ291" s="126"/>
      <c r="DA291" s="126"/>
      <c r="DB291" s="126"/>
      <c r="DC291" s="126"/>
      <c r="DD291" s="126"/>
      <c r="DE291" s="126"/>
      <c r="DF291" s="126"/>
      <c r="DG291" s="126"/>
      <c r="DH291" s="126"/>
      <c r="DI291" s="126"/>
      <c r="DJ291" s="126"/>
      <c r="DK291" s="126"/>
      <c r="DL291" s="126"/>
      <c r="DM291" s="126"/>
      <c r="DN291" s="126"/>
      <c r="DO291" s="126"/>
      <c r="DP291" s="126"/>
      <c r="DQ291" s="126"/>
      <c r="DR291" s="126"/>
      <c r="DS291" s="126"/>
      <c r="DT291" s="126"/>
      <c r="DU291" s="126"/>
      <c r="DV291" s="126"/>
      <c r="DW291" s="126"/>
      <c r="DX291" s="126"/>
      <c r="DY291" s="126"/>
      <c r="DZ291" s="126"/>
      <c r="EA291" s="126"/>
      <c r="EB291" s="126"/>
      <c r="EC291" s="126"/>
      <c r="ED291" s="126"/>
      <c r="EE291" s="126"/>
      <c r="EF291" s="126"/>
      <c r="EG291" s="126"/>
    </row>
    <row r="292" spans="26:137" x14ac:dyDescent="0.2"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  <c r="BR292" s="126"/>
      <c r="BS292" s="126"/>
      <c r="BT292" s="126"/>
      <c r="BU292" s="126"/>
      <c r="BV292" s="126"/>
      <c r="BW292" s="126"/>
      <c r="BX292" s="126"/>
      <c r="BY292" s="126"/>
      <c r="BZ292" s="126"/>
      <c r="CA292" s="126"/>
      <c r="CB292" s="126"/>
      <c r="CC292" s="126"/>
      <c r="CD292" s="126"/>
      <c r="CE292" s="126"/>
      <c r="CF292" s="126"/>
      <c r="CG292" s="126"/>
      <c r="CH292" s="126"/>
      <c r="CI292" s="126"/>
      <c r="CJ292" s="126"/>
      <c r="CK292" s="126"/>
      <c r="CL292" s="126"/>
      <c r="CM292" s="126"/>
      <c r="CN292" s="126"/>
      <c r="CO292" s="126"/>
      <c r="CP292" s="126"/>
      <c r="CQ292" s="126"/>
      <c r="CR292" s="126"/>
      <c r="CS292" s="126"/>
      <c r="CT292" s="126"/>
      <c r="CU292" s="126"/>
      <c r="CV292" s="126"/>
      <c r="CW292" s="126"/>
      <c r="CX292" s="126"/>
      <c r="CY292" s="126"/>
      <c r="CZ292" s="126"/>
      <c r="DA292" s="126"/>
      <c r="DB292" s="126"/>
      <c r="DC292" s="126"/>
      <c r="DD292" s="126"/>
      <c r="DE292" s="126"/>
      <c r="DF292" s="126"/>
      <c r="DG292" s="126"/>
      <c r="DH292" s="126"/>
      <c r="DI292" s="126"/>
      <c r="DJ292" s="126"/>
      <c r="DK292" s="126"/>
      <c r="DL292" s="126"/>
      <c r="DM292" s="126"/>
      <c r="DN292" s="126"/>
      <c r="DO292" s="126"/>
      <c r="DP292" s="126"/>
      <c r="DQ292" s="126"/>
      <c r="DR292" s="126"/>
      <c r="DS292" s="126"/>
      <c r="DT292" s="126"/>
      <c r="DU292" s="126"/>
      <c r="DV292" s="126"/>
      <c r="DW292" s="126"/>
      <c r="DX292" s="126"/>
      <c r="DY292" s="126"/>
      <c r="DZ292" s="126"/>
      <c r="EA292" s="126"/>
      <c r="EB292" s="126"/>
      <c r="EC292" s="126"/>
      <c r="ED292" s="126"/>
      <c r="EE292" s="126"/>
      <c r="EF292" s="126"/>
      <c r="EG292" s="126"/>
    </row>
    <row r="293" spans="26:137" x14ac:dyDescent="0.2"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  <c r="BR293" s="126"/>
      <c r="BS293" s="126"/>
      <c r="BT293" s="126"/>
      <c r="BU293" s="126"/>
      <c r="BV293" s="126"/>
      <c r="BW293" s="126"/>
      <c r="BX293" s="126"/>
      <c r="BY293" s="126"/>
      <c r="BZ293" s="126"/>
      <c r="CA293" s="126"/>
      <c r="CB293" s="126"/>
      <c r="CC293" s="126"/>
      <c r="CD293" s="126"/>
      <c r="CE293" s="126"/>
      <c r="CF293" s="126"/>
      <c r="CG293" s="126"/>
      <c r="CH293" s="126"/>
      <c r="CI293" s="126"/>
      <c r="CJ293" s="126"/>
      <c r="CK293" s="126"/>
      <c r="CL293" s="126"/>
      <c r="CM293" s="126"/>
      <c r="CN293" s="126"/>
      <c r="CO293" s="126"/>
      <c r="CP293" s="126"/>
      <c r="CQ293" s="126"/>
      <c r="CR293" s="126"/>
      <c r="CS293" s="126"/>
      <c r="CT293" s="126"/>
      <c r="CU293" s="126"/>
      <c r="CV293" s="126"/>
      <c r="CW293" s="126"/>
      <c r="CX293" s="126"/>
      <c r="CY293" s="126"/>
      <c r="CZ293" s="126"/>
      <c r="DA293" s="126"/>
      <c r="DB293" s="126"/>
      <c r="DC293" s="126"/>
      <c r="DD293" s="126"/>
      <c r="DE293" s="126"/>
      <c r="DF293" s="126"/>
      <c r="DG293" s="126"/>
      <c r="DH293" s="126"/>
      <c r="DI293" s="126"/>
      <c r="DJ293" s="126"/>
      <c r="DK293" s="126"/>
      <c r="DL293" s="126"/>
      <c r="DM293" s="126"/>
      <c r="DN293" s="126"/>
      <c r="DO293" s="126"/>
      <c r="DP293" s="126"/>
      <c r="DQ293" s="126"/>
      <c r="DR293" s="126"/>
      <c r="DS293" s="126"/>
      <c r="DT293" s="126"/>
      <c r="DU293" s="126"/>
      <c r="DV293" s="126"/>
      <c r="DW293" s="126"/>
      <c r="DX293" s="126"/>
      <c r="DY293" s="126"/>
      <c r="DZ293" s="126"/>
      <c r="EA293" s="126"/>
      <c r="EB293" s="126"/>
      <c r="EC293" s="126"/>
      <c r="ED293" s="126"/>
      <c r="EE293" s="126"/>
      <c r="EF293" s="126"/>
      <c r="EG293" s="126"/>
    </row>
    <row r="294" spans="26:137" x14ac:dyDescent="0.2"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6"/>
      <c r="BZ294" s="126"/>
      <c r="CA294" s="126"/>
      <c r="CB294" s="126"/>
      <c r="CC294" s="126"/>
      <c r="CD294" s="126"/>
      <c r="CE294" s="126"/>
      <c r="CF294" s="126"/>
      <c r="CG294" s="126"/>
      <c r="CH294" s="126"/>
      <c r="CI294" s="126"/>
      <c r="CJ294" s="126"/>
      <c r="CK294" s="126"/>
      <c r="CL294" s="126"/>
      <c r="CM294" s="126"/>
      <c r="CN294" s="126"/>
      <c r="CO294" s="126"/>
      <c r="CP294" s="126"/>
      <c r="CQ294" s="126"/>
      <c r="CR294" s="126"/>
      <c r="CS294" s="126"/>
      <c r="CT294" s="126"/>
      <c r="CU294" s="126"/>
      <c r="CV294" s="126"/>
      <c r="CW294" s="126"/>
      <c r="CX294" s="126"/>
      <c r="CY294" s="126"/>
      <c r="CZ294" s="126"/>
      <c r="DA294" s="126"/>
      <c r="DB294" s="126"/>
      <c r="DC294" s="126"/>
      <c r="DD294" s="126"/>
      <c r="DE294" s="126"/>
      <c r="DF294" s="126"/>
      <c r="DG294" s="126"/>
      <c r="DH294" s="126"/>
      <c r="DI294" s="126"/>
      <c r="DJ294" s="126"/>
      <c r="DK294" s="126"/>
      <c r="DL294" s="126"/>
      <c r="DM294" s="126"/>
      <c r="DN294" s="126"/>
      <c r="DO294" s="126"/>
      <c r="DP294" s="126"/>
      <c r="DQ294" s="126"/>
      <c r="DR294" s="126"/>
      <c r="DS294" s="126"/>
      <c r="DT294" s="126"/>
      <c r="DU294" s="126"/>
      <c r="DV294" s="126"/>
      <c r="DW294" s="126"/>
      <c r="DX294" s="126"/>
      <c r="DY294" s="126"/>
      <c r="DZ294" s="126"/>
      <c r="EA294" s="126"/>
      <c r="EB294" s="126"/>
      <c r="EC294" s="126"/>
      <c r="ED294" s="126"/>
      <c r="EE294" s="126"/>
      <c r="EF294" s="126"/>
      <c r="EG294" s="126"/>
    </row>
    <row r="295" spans="26:137" x14ac:dyDescent="0.2"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  <c r="CA295" s="126"/>
      <c r="CB295" s="126"/>
      <c r="CC295" s="126"/>
      <c r="CD295" s="126"/>
      <c r="CE295" s="126"/>
      <c r="CF295" s="126"/>
      <c r="CG295" s="126"/>
      <c r="CH295" s="126"/>
      <c r="CI295" s="126"/>
      <c r="CJ295" s="126"/>
      <c r="CK295" s="126"/>
      <c r="CL295" s="126"/>
      <c r="CM295" s="126"/>
      <c r="CN295" s="126"/>
      <c r="CO295" s="126"/>
      <c r="CP295" s="126"/>
      <c r="CQ295" s="126"/>
      <c r="CR295" s="126"/>
      <c r="CS295" s="126"/>
      <c r="CT295" s="126"/>
      <c r="CU295" s="126"/>
      <c r="CV295" s="126"/>
      <c r="CW295" s="126"/>
      <c r="CX295" s="126"/>
      <c r="CY295" s="126"/>
      <c r="CZ295" s="126"/>
      <c r="DA295" s="126"/>
      <c r="DB295" s="126"/>
      <c r="DC295" s="126"/>
      <c r="DD295" s="126"/>
      <c r="DE295" s="126"/>
      <c r="DF295" s="126"/>
      <c r="DG295" s="126"/>
      <c r="DH295" s="126"/>
      <c r="DI295" s="126"/>
      <c r="DJ295" s="126"/>
      <c r="DK295" s="126"/>
      <c r="DL295" s="126"/>
      <c r="DM295" s="126"/>
      <c r="DN295" s="126"/>
      <c r="DO295" s="126"/>
      <c r="DP295" s="126"/>
      <c r="DQ295" s="126"/>
      <c r="DR295" s="126"/>
      <c r="DS295" s="126"/>
      <c r="DT295" s="126"/>
      <c r="DU295" s="126"/>
      <c r="DV295" s="126"/>
      <c r="DW295" s="126"/>
      <c r="DX295" s="126"/>
      <c r="DY295" s="126"/>
      <c r="DZ295" s="126"/>
      <c r="EA295" s="126"/>
      <c r="EB295" s="126"/>
      <c r="EC295" s="126"/>
      <c r="ED295" s="126"/>
      <c r="EE295" s="126"/>
      <c r="EF295" s="126"/>
      <c r="EG295" s="126"/>
    </row>
    <row r="296" spans="26:137" x14ac:dyDescent="0.2"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  <c r="CA296" s="126"/>
      <c r="CB296" s="126"/>
      <c r="CC296" s="126"/>
      <c r="CD296" s="126"/>
      <c r="CE296" s="126"/>
      <c r="CF296" s="126"/>
      <c r="CG296" s="126"/>
      <c r="CH296" s="126"/>
      <c r="CI296" s="126"/>
      <c r="CJ296" s="126"/>
      <c r="CK296" s="126"/>
      <c r="CL296" s="126"/>
      <c r="CM296" s="126"/>
      <c r="CN296" s="126"/>
      <c r="CO296" s="126"/>
      <c r="CP296" s="126"/>
      <c r="CQ296" s="126"/>
      <c r="CR296" s="126"/>
      <c r="CS296" s="126"/>
      <c r="CT296" s="126"/>
      <c r="CU296" s="126"/>
      <c r="CV296" s="126"/>
      <c r="CW296" s="126"/>
      <c r="CX296" s="126"/>
      <c r="CY296" s="126"/>
      <c r="CZ296" s="126"/>
      <c r="DA296" s="126"/>
      <c r="DB296" s="126"/>
      <c r="DC296" s="126"/>
      <c r="DD296" s="126"/>
      <c r="DE296" s="126"/>
      <c r="DF296" s="126"/>
      <c r="DG296" s="126"/>
      <c r="DH296" s="126"/>
      <c r="DI296" s="126"/>
      <c r="DJ296" s="126"/>
      <c r="DK296" s="126"/>
      <c r="DL296" s="126"/>
      <c r="DM296" s="126"/>
      <c r="DN296" s="126"/>
      <c r="DO296" s="126"/>
      <c r="DP296" s="126"/>
      <c r="DQ296" s="126"/>
      <c r="DR296" s="126"/>
      <c r="DS296" s="126"/>
      <c r="DT296" s="126"/>
      <c r="DU296" s="126"/>
      <c r="DV296" s="126"/>
      <c r="DW296" s="126"/>
      <c r="DX296" s="126"/>
      <c r="DY296" s="126"/>
      <c r="DZ296" s="126"/>
      <c r="EA296" s="126"/>
      <c r="EB296" s="126"/>
      <c r="EC296" s="126"/>
      <c r="ED296" s="126"/>
      <c r="EE296" s="126"/>
      <c r="EF296" s="126"/>
      <c r="EG296" s="126"/>
    </row>
    <row r="297" spans="26:137" x14ac:dyDescent="0.2"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  <c r="BR297" s="126"/>
      <c r="BS297" s="126"/>
      <c r="BT297" s="126"/>
      <c r="BU297" s="126"/>
      <c r="BV297" s="126"/>
      <c r="BW297" s="126"/>
      <c r="BX297" s="126"/>
      <c r="BY297" s="126"/>
      <c r="BZ297" s="126"/>
      <c r="CA297" s="126"/>
      <c r="CB297" s="126"/>
      <c r="CC297" s="126"/>
      <c r="CD297" s="126"/>
      <c r="CE297" s="126"/>
      <c r="CF297" s="126"/>
      <c r="CG297" s="126"/>
      <c r="CH297" s="126"/>
      <c r="CI297" s="126"/>
      <c r="CJ297" s="126"/>
      <c r="CK297" s="126"/>
      <c r="CL297" s="126"/>
      <c r="CM297" s="126"/>
      <c r="CN297" s="126"/>
      <c r="CO297" s="126"/>
      <c r="CP297" s="126"/>
      <c r="CQ297" s="126"/>
      <c r="CR297" s="126"/>
      <c r="CS297" s="126"/>
      <c r="CT297" s="126"/>
      <c r="CU297" s="126"/>
      <c r="CV297" s="126"/>
      <c r="CW297" s="126"/>
      <c r="CX297" s="126"/>
      <c r="CY297" s="126"/>
      <c r="CZ297" s="126"/>
      <c r="DA297" s="126"/>
      <c r="DB297" s="126"/>
      <c r="DC297" s="126"/>
      <c r="DD297" s="126"/>
      <c r="DE297" s="126"/>
      <c r="DF297" s="126"/>
      <c r="DG297" s="126"/>
      <c r="DH297" s="126"/>
      <c r="DI297" s="126"/>
      <c r="DJ297" s="126"/>
      <c r="DK297" s="126"/>
      <c r="DL297" s="126"/>
      <c r="DM297" s="126"/>
      <c r="DN297" s="126"/>
      <c r="DO297" s="126"/>
      <c r="DP297" s="126"/>
      <c r="DQ297" s="126"/>
      <c r="DR297" s="126"/>
      <c r="DS297" s="126"/>
      <c r="DT297" s="126"/>
      <c r="DU297" s="126"/>
      <c r="DV297" s="126"/>
      <c r="DW297" s="126"/>
      <c r="DX297" s="126"/>
      <c r="DY297" s="126"/>
      <c r="DZ297" s="126"/>
      <c r="EA297" s="126"/>
      <c r="EB297" s="126"/>
      <c r="EC297" s="126"/>
      <c r="ED297" s="126"/>
      <c r="EE297" s="126"/>
      <c r="EF297" s="126"/>
      <c r="EG297" s="126"/>
    </row>
    <row r="298" spans="26:137" x14ac:dyDescent="0.2"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  <c r="BV298" s="126"/>
      <c r="BW298" s="126"/>
      <c r="BX298" s="126"/>
      <c r="BY298" s="126"/>
      <c r="BZ298" s="126"/>
      <c r="CA298" s="126"/>
      <c r="CB298" s="126"/>
      <c r="CC298" s="126"/>
      <c r="CD298" s="126"/>
      <c r="CE298" s="126"/>
      <c r="CF298" s="126"/>
      <c r="CG298" s="126"/>
      <c r="CH298" s="126"/>
      <c r="CI298" s="126"/>
      <c r="CJ298" s="126"/>
      <c r="CK298" s="126"/>
      <c r="CL298" s="126"/>
      <c r="CM298" s="126"/>
      <c r="CN298" s="126"/>
      <c r="CO298" s="126"/>
      <c r="CP298" s="126"/>
      <c r="CQ298" s="126"/>
      <c r="CR298" s="126"/>
      <c r="CS298" s="126"/>
      <c r="CT298" s="126"/>
      <c r="CU298" s="126"/>
      <c r="CV298" s="126"/>
      <c r="CW298" s="126"/>
      <c r="CX298" s="126"/>
      <c r="CY298" s="126"/>
      <c r="CZ298" s="126"/>
      <c r="DA298" s="126"/>
      <c r="DB298" s="126"/>
      <c r="DC298" s="126"/>
      <c r="DD298" s="126"/>
      <c r="DE298" s="126"/>
      <c r="DF298" s="126"/>
      <c r="DG298" s="126"/>
      <c r="DH298" s="126"/>
      <c r="DI298" s="126"/>
      <c r="DJ298" s="126"/>
      <c r="DK298" s="126"/>
      <c r="DL298" s="126"/>
      <c r="DM298" s="126"/>
      <c r="DN298" s="126"/>
      <c r="DO298" s="126"/>
      <c r="DP298" s="126"/>
      <c r="DQ298" s="126"/>
      <c r="DR298" s="126"/>
      <c r="DS298" s="126"/>
      <c r="DT298" s="126"/>
      <c r="DU298" s="126"/>
      <c r="DV298" s="126"/>
      <c r="DW298" s="126"/>
      <c r="DX298" s="126"/>
      <c r="DY298" s="126"/>
      <c r="DZ298" s="126"/>
      <c r="EA298" s="126"/>
      <c r="EB298" s="126"/>
      <c r="EC298" s="126"/>
      <c r="ED298" s="126"/>
      <c r="EE298" s="126"/>
      <c r="EF298" s="126"/>
      <c r="EG298" s="126"/>
    </row>
    <row r="299" spans="26:137" x14ac:dyDescent="0.2"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  <c r="BV299" s="126"/>
      <c r="BW299" s="126"/>
      <c r="BX299" s="126"/>
      <c r="BY299" s="126"/>
      <c r="BZ299" s="126"/>
      <c r="CA299" s="126"/>
      <c r="CB299" s="126"/>
      <c r="CC299" s="126"/>
      <c r="CD299" s="126"/>
      <c r="CE299" s="126"/>
      <c r="CF299" s="126"/>
      <c r="CG299" s="126"/>
      <c r="CH299" s="126"/>
      <c r="CI299" s="126"/>
      <c r="CJ299" s="126"/>
      <c r="CK299" s="126"/>
      <c r="CL299" s="126"/>
      <c r="CM299" s="126"/>
      <c r="CN299" s="126"/>
      <c r="CO299" s="126"/>
      <c r="CP299" s="126"/>
      <c r="CQ299" s="126"/>
      <c r="CR299" s="126"/>
      <c r="CS299" s="126"/>
      <c r="CT299" s="126"/>
      <c r="CU299" s="126"/>
      <c r="CV299" s="126"/>
      <c r="CW299" s="126"/>
      <c r="CX299" s="126"/>
      <c r="CY299" s="126"/>
      <c r="CZ299" s="126"/>
      <c r="DA299" s="126"/>
      <c r="DB299" s="126"/>
      <c r="DC299" s="126"/>
      <c r="DD299" s="126"/>
      <c r="DE299" s="126"/>
      <c r="DF299" s="126"/>
      <c r="DG299" s="126"/>
      <c r="DH299" s="126"/>
      <c r="DI299" s="126"/>
      <c r="DJ299" s="126"/>
      <c r="DK299" s="126"/>
      <c r="DL299" s="126"/>
      <c r="DM299" s="126"/>
      <c r="DN299" s="126"/>
      <c r="DO299" s="126"/>
      <c r="DP299" s="126"/>
      <c r="DQ299" s="126"/>
      <c r="DR299" s="126"/>
      <c r="DS299" s="126"/>
      <c r="DT299" s="126"/>
      <c r="DU299" s="126"/>
      <c r="DV299" s="126"/>
      <c r="DW299" s="126"/>
      <c r="DX299" s="126"/>
      <c r="DY299" s="126"/>
      <c r="DZ299" s="126"/>
      <c r="EA299" s="126"/>
      <c r="EB299" s="126"/>
      <c r="EC299" s="126"/>
      <c r="ED299" s="126"/>
      <c r="EE299" s="126"/>
      <c r="EF299" s="126"/>
      <c r="EG299" s="126"/>
    </row>
    <row r="300" spans="26:137" x14ac:dyDescent="0.2"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  <c r="BV300" s="126"/>
      <c r="BW300" s="126"/>
      <c r="BX300" s="126"/>
      <c r="BY300" s="126"/>
      <c r="BZ300" s="126"/>
      <c r="CA300" s="126"/>
      <c r="CB300" s="126"/>
      <c r="CC300" s="126"/>
      <c r="CD300" s="126"/>
      <c r="CE300" s="126"/>
      <c r="CF300" s="126"/>
      <c r="CG300" s="126"/>
      <c r="CH300" s="126"/>
      <c r="CI300" s="126"/>
      <c r="CJ300" s="126"/>
      <c r="CK300" s="126"/>
      <c r="CL300" s="126"/>
      <c r="CM300" s="126"/>
      <c r="CN300" s="126"/>
      <c r="CO300" s="126"/>
      <c r="CP300" s="126"/>
      <c r="CQ300" s="126"/>
      <c r="CR300" s="126"/>
      <c r="CS300" s="126"/>
      <c r="CT300" s="126"/>
      <c r="CU300" s="126"/>
      <c r="CV300" s="126"/>
      <c r="CW300" s="126"/>
      <c r="CX300" s="126"/>
      <c r="CY300" s="126"/>
      <c r="CZ300" s="126"/>
      <c r="DA300" s="126"/>
      <c r="DB300" s="126"/>
      <c r="DC300" s="126"/>
      <c r="DD300" s="126"/>
      <c r="DE300" s="126"/>
      <c r="DF300" s="126"/>
      <c r="DG300" s="126"/>
      <c r="DH300" s="126"/>
      <c r="DI300" s="126"/>
      <c r="DJ300" s="126"/>
      <c r="DK300" s="126"/>
      <c r="DL300" s="126"/>
      <c r="DM300" s="126"/>
      <c r="DN300" s="126"/>
      <c r="DO300" s="126"/>
      <c r="DP300" s="126"/>
      <c r="DQ300" s="126"/>
      <c r="DR300" s="126"/>
      <c r="DS300" s="126"/>
      <c r="DT300" s="126"/>
      <c r="DU300" s="126"/>
      <c r="DV300" s="126"/>
      <c r="DW300" s="126"/>
      <c r="DX300" s="126"/>
      <c r="DY300" s="126"/>
      <c r="DZ300" s="126"/>
      <c r="EA300" s="126"/>
      <c r="EB300" s="126"/>
      <c r="EC300" s="126"/>
      <c r="ED300" s="126"/>
      <c r="EE300" s="126"/>
      <c r="EF300" s="126"/>
      <c r="EG300" s="126"/>
    </row>
    <row r="301" spans="26:137" x14ac:dyDescent="0.2"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6"/>
      <c r="BZ301" s="126"/>
      <c r="CA301" s="126"/>
      <c r="CB301" s="126"/>
      <c r="CC301" s="126"/>
      <c r="CD301" s="126"/>
      <c r="CE301" s="126"/>
      <c r="CF301" s="126"/>
      <c r="CG301" s="126"/>
      <c r="CH301" s="126"/>
      <c r="CI301" s="126"/>
      <c r="CJ301" s="126"/>
      <c r="CK301" s="126"/>
      <c r="CL301" s="126"/>
      <c r="CM301" s="126"/>
      <c r="CN301" s="126"/>
      <c r="CO301" s="126"/>
      <c r="CP301" s="126"/>
      <c r="CQ301" s="126"/>
      <c r="CR301" s="126"/>
      <c r="CS301" s="126"/>
      <c r="CT301" s="126"/>
      <c r="CU301" s="126"/>
      <c r="CV301" s="126"/>
      <c r="CW301" s="126"/>
      <c r="CX301" s="126"/>
      <c r="CY301" s="126"/>
      <c r="CZ301" s="126"/>
      <c r="DA301" s="126"/>
      <c r="DB301" s="126"/>
      <c r="DC301" s="126"/>
      <c r="DD301" s="126"/>
      <c r="DE301" s="126"/>
      <c r="DF301" s="126"/>
      <c r="DG301" s="126"/>
      <c r="DH301" s="126"/>
      <c r="DI301" s="126"/>
      <c r="DJ301" s="126"/>
      <c r="DK301" s="126"/>
      <c r="DL301" s="126"/>
      <c r="DM301" s="126"/>
      <c r="DN301" s="126"/>
      <c r="DO301" s="126"/>
      <c r="DP301" s="126"/>
      <c r="DQ301" s="126"/>
      <c r="DR301" s="126"/>
      <c r="DS301" s="126"/>
      <c r="DT301" s="126"/>
      <c r="DU301" s="126"/>
      <c r="DV301" s="126"/>
      <c r="DW301" s="126"/>
      <c r="DX301" s="126"/>
      <c r="DY301" s="126"/>
      <c r="DZ301" s="126"/>
      <c r="EA301" s="126"/>
      <c r="EB301" s="126"/>
      <c r="EC301" s="126"/>
      <c r="ED301" s="126"/>
      <c r="EE301" s="126"/>
      <c r="EF301" s="126"/>
      <c r="EG301" s="126"/>
    </row>
    <row r="302" spans="26:137" x14ac:dyDescent="0.2"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  <c r="CW302" s="126"/>
      <c r="CX302" s="126"/>
      <c r="CY302" s="126"/>
      <c r="CZ302" s="126"/>
      <c r="DA302" s="126"/>
      <c r="DB302" s="126"/>
      <c r="DC302" s="126"/>
      <c r="DD302" s="126"/>
      <c r="DE302" s="126"/>
      <c r="DF302" s="126"/>
      <c r="DG302" s="126"/>
      <c r="DH302" s="126"/>
      <c r="DI302" s="126"/>
      <c r="DJ302" s="126"/>
      <c r="DK302" s="126"/>
      <c r="DL302" s="126"/>
      <c r="DM302" s="126"/>
      <c r="DN302" s="126"/>
      <c r="DO302" s="126"/>
      <c r="DP302" s="126"/>
      <c r="DQ302" s="126"/>
      <c r="DR302" s="126"/>
      <c r="DS302" s="126"/>
      <c r="DT302" s="126"/>
      <c r="DU302" s="126"/>
      <c r="DV302" s="126"/>
      <c r="DW302" s="126"/>
      <c r="DX302" s="126"/>
      <c r="DY302" s="126"/>
      <c r="DZ302" s="126"/>
      <c r="EA302" s="126"/>
      <c r="EB302" s="126"/>
      <c r="EC302" s="126"/>
      <c r="ED302" s="126"/>
      <c r="EE302" s="126"/>
      <c r="EF302" s="126"/>
      <c r="EG302" s="126"/>
    </row>
    <row r="303" spans="26:137" x14ac:dyDescent="0.2"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  <c r="BV303" s="126"/>
      <c r="BW303" s="126"/>
      <c r="BX303" s="126"/>
      <c r="BY303" s="126"/>
      <c r="BZ303" s="126"/>
      <c r="CA303" s="126"/>
      <c r="CB303" s="126"/>
      <c r="CC303" s="126"/>
      <c r="CD303" s="126"/>
      <c r="CE303" s="126"/>
      <c r="CF303" s="126"/>
      <c r="CG303" s="126"/>
      <c r="CH303" s="126"/>
      <c r="CI303" s="126"/>
      <c r="CJ303" s="126"/>
      <c r="CK303" s="126"/>
      <c r="CL303" s="126"/>
      <c r="CM303" s="126"/>
      <c r="CN303" s="126"/>
      <c r="CO303" s="126"/>
      <c r="CP303" s="126"/>
      <c r="CQ303" s="126"/>
      <c r="CR303" s="126"/>
      <c r="CS303" s="126"/>
      <c r="CT303" s="126"/>
      <c r="CU303" s="126"/>
      <c r="CV303" s="126"/>
      <c r="CW303" s="126"/>
      <c r="CX303" s="126"/>
      <c r="CY303" s="126"/>
      <c r="CZ303" s="126"/>
      <c r="DA303" s="126"/>
      <c r="DB303" s="126"/>
      <c r="DC303" s="126"/>
      <c r="DD303" s="126"/>
      <c r="DE303" s="126"/>
      <c r="DF303" s="126"/>
      <c r="DG303" s="126"/>
      <c r="DH303" s="126"/>
      <c r="DI303" s="126"/>
      <c r="DJ303" s="126"/>
      <c r="DK303" s="126"/>
      <c r="DL303" s="126"/>
      <c r="DM303" s="126"/>
      <c r="DN303" s="126"/>
      <c r="DO303" s="126"/>
      <c r="DP303" s="126"/>
      <c r="DQ303" s="126"/>
      <c r="DR303" s="126"/>
      <c r="DS303" s="126"/>
      <c r="DT303" s="126"/>
      <c r="DU303" s="126"/>
      <c r="DV303" s="126"/>
      <c r="DW303" s="126"/>
      <c r="DX303" s="126"/>
      <c r="DY303" s="126"/>
      <c r="DZ303" s="126"/>
      <c r="EA303" s="126"/>
      <c r="EB303" s="126"/>
      <c r="EC303" s="126"/>
      <c r="ED303" s="126"/>
      <c r="EE303" s="126"/>
      <c r="EF303" s="126"/>
      <c r="EG303" s="126"/>
    </row>
    <row r="304" spans="26:137" x14ac:dyDescent="0.2"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  <c r="AV304" s="126"/>
      <c r="AW304" s="126"/>
      <c r="AX304" s="126"/>
      <c r="AY304" s="126"/>
      <c r="AZ304" s="126"/>
      <c r="BA304" s="126"/>
      <c r="BB304" s="126"/>
      <c r="BC304" s="126"/>
      <c r="BD304" s="126"/>
      <c r="BE304" s="126"/>
      <c r="BF304" s="126"/>
      <c r="BG304" s="126"/>
      <c r="BH304" s="126"/>
      <c r="BI304" s="126"/>
      <c r="BJ304" s="126"/>
      <c r="BK304" s="126"/>
      <c r="BL304" s="126"/>
      <c r="BM304" s="126"/>
      <c r="BN304" s="126"/>
      <c r="BO304" s="126"/>
      <c r="BP304" s="126"/>
      <c r="BQ304" s="126"/>
      <c r="BR304" s="126"/>
      <c r="BS304" s="126"/>
      <c r="BT304" s="126"/>
      <c r="BU304" s="126"/>
      <c r="BV304" s="126"/>
      <c r="BW304" s="126"/>
      <c r="BX304" s="126"/>
      <c r="BY304" s="126"/>
      <c r="BZ304" s="126"/>
      <c r="CA304" s="126"/>
      <c r="CB304" s="126"/>
      <c r="CC304" s="126"/>
      <c r="CD304" s="126"/>
      <c r="CE304" s="126"/>
      <c r="CF304" s="126"/>
      <c r="CG304" s="126"/>
      <c r="CH304" s="126"/>
      <c r="CI304" s="126"/>
      <c r="CJ304" s="126"/>
      <c r="CK304" s="126"/>
      <c r="CL304" s="126"/>
      <c r="CM304" s="126"/>
      <c r="CN304" s="126"/>
      <c r="CO304" s="126"/>
      <c r="CP304" s="126"/>
      <c r="CQ304" s="126"/>
      <c r="CR304" s="126"/>
      <c r="CS304" s="126"/>
      <c r="CT304" s="126"/>
      <c r="CU304" s="126"/>
      <c r="CV304" s="126"/>
      <c r="CW304" s="126"/>
      <c r="CX304" s="126"/>
      <c r="CY304" s="126"/>
      <c r="CZ304" s="126"/>
      <c r="DA304" s="126"/>
      <c r="DB304" s="126"/>
      <c r="DC304" s="126"/>
      <c r="DD304" s="126"/>
      <c r="DE304" s="126"/>
      <c r="DF304" s="126"/>
      <c r="DG304" s="126"/>
      <c r="DH304" s="126"/>
      <c r="DI304" s="126"/>
      <c r="DJ304" s="126"/>
      <c r="DK304" s="126"/>
      <c r="DL304" s="126"/>
      <c r="DM304" s="126"/>
      <c r="DN304" s="126"/>
      <c r="DO304" s="126"/>
      <c r="DP304" s="126"/>
      <c r="DQ304" s="126"/>
      <c r="DR304" s="126"/>
      <c r="DS304" s="126"/>
      <c r="DT304" s="126"/>
      <c r="DU304" s="126"/>
      <c r="DV304" s="126"/>
      <c r="DW304" s="126"/>
      <c r="DX304" s="126"/>
      <c r="DY304" s="126"/>
      <c r="DZ304" s="126"/>
      <c r="EA304" s="126"/>
      <c r="EB304" s="126"/>
      <c r="EC304" s="126"/>
      <c r="ED304" s="126"/>
      <c r="EE304" s="126"/>
      <c r="EF304" s="126"/>
      <c r="EG304" s="126"/>
    </row>
    <row r="305" spans="26:137" x14ac:dyDescent="0.2"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  <c r="AV305" s="126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H305" s="126"/>
      <c r="BI305" s="126"/>
      <c r="BJ305" s="126"/>
      <c r="BK305" s="126"/>
      <c r="BL305" s="126"/>
      <c r="BM305" s="126"/>
      <c r="BN305" s="126"/>
      <c r="BO305" s="126"/>
      <c r="BP305" s="126"/>
      <c r="BQ305" s="126"/>
      <c r="BR305" s="126"/>
      <c r="BS305" s="126"/>
      <c r="BT305" s="126"/>
      <c r="BU305" s="126"/>
      <c r="BV305" s="126"/>
      <c r="BW305" s="126"/>
      <c r="BX305" s="126"/>
      <c r="BY305" s="126"/>
      <c r="BZ305" s="126"/>
      <c r="CA305" s="126"/>
      <c r="CB305" s="126"/>
      <c r="CC305" s="126"/>
      <c r="CD305" s="126"/>
      <c r="CE305" s="126"/>
      <c r="CF305" s="126"/>
      <c r="CG305" s="126"/>
      <c r="CH305" s="126"/>
      <c r="CI305" s="126"/>
      <c r="CJ305" s="126"/>
      <c r="CK305" s="126"/>
      <c r="CL305" s="126"/>
      <c r="CM305" s="126"/>
      <c r="CN305" s="126"/>
      <c r="CO305" s="126"/>
      <c r="CP305" s="126"/>
      <c r="CQ305" s="126"/>
      <c r="CR305" s="126"/>
      <c r="CS305" s="126"/>
      <c r="CT305" s="126"/>
      <c r="CU305" s="126"/>
      <c r="CV305" s="126"/>
      <c r="CW305" s="126"/>
      <c r="CX305" s="126"/>
      <c r="CY305" s="126"/>
      <c r="CZ305" s="126"/>
      <c r="DA305" s="126"/>
      <c r="DB305" s="126"/>
      <c r="DC305" s="126"/>
      <c r="DD305" s="126"/>
      <c r="DE305" s="126"/>
      <c r="DF305" s="126"/>
      <c r="DG305" s="126"/>
      <c r="DH305" s="126"/>
      <c r="DI305" s="126"/>
      <c r="DJ305" s="126"/>
      <c r="DK305" s="126"/>
      <c r="DL305" s="126"/>
      <c r="DM305" s="126"/>
      <c r="DN305" s="126"/>
      <c r="DO305" s="126"/>
      <c r="DP305" s="126"/>
      <c r="DQ305" s="126"/>
      <c r="DR305" s="126"/>
      <c r="DS305" s="126"/>
      <c r="DT305" s="126"/>
      <c r="DU305" s="126"/>
      <c r="DV305" s="126"/>
      <c r="DW305" s="126"/>
      <c r="DX305" s="126"/>
      <c r="DY305" s="126"/>
      <c r="DZ305" s="126"/>
      <c r="EA305" s="126"/>
      <c r="EB305" s="126"/>
      <c r="EC305" s="126"/>
      <c r="ED305" s="126"/>
      <c r="EE305" s="126"/>
      <c r="EF305" s="126"/>
      <c r="EG305" s="126"/>
    </row>
    <row r="306" spans="26:137" x14ac:dyDescent="0.2"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  <c r="BR306" s="126"/>
      <c r="BS306" s="126"/>
      <c r="BT306" s="126"/>
      <c r="BU306" s="126"/>
      <c r="BV306" s="126"/>
      <c r="BW306" s="126"/>
      <c r="BX306" s="126"/>
      <c r="BY306" s="126"/>
      <c r="BZ306" s="126"/>
      <c r="CA306" s="126"/>
      <c r="CB306" s="126"/>
      <c r="CC306" s="126"/>
      <c r="CD306" s="126"/>
      <c r="CE306" s="126"/>
      <c r="CF306" s="126"/>
      <c r="CG306" s="126"/>
      <c r="CH306" s="126"/>
      <c r="CI306" s="126"/>
      <c r="CJ306" s="126"/>
      <c r="CK306" s="126"/>
      <c r="CL306" s="126"/>
      <c r="CM306" s="126"/>
      <c r="CN306" s="126"/>
      <c r="CO306" s="126"/>
      <c r="CP306" s="126"/>
      <c r="CQ306" s="126"/>
      <c r="CR306" s="126"/>
      <c r="CS306" s="126"/>
      <c r="CT306" s="126"/>
      <c r="CU306" s="126"/>
      <c r="CV306" s="126"/>
      <c r="CW306" s="126"/>
      <c r="CX306" s="126"/>
      <c r="CY306" s="126"/>
      <c r="CZ306" s="126"/>
      <c r="DA306" s="126"/>
      <c r="DB306" s="126"/>
      <c r="DC306" s="126"/>
      <c r="DD306" s="126"/>
      <c r="DE306" s="126"/>
      <c r="DF306" s="126"/>
      <c r="DG306" s="126"/>
      <c r="DH306" s="126"/>
      <c r="DI306" s="126"/>
      <c r="DJ306" s="126"/>
      <c r="DK306" s="126"/>
      <c r="DL306" s="126"/>
      <c r="DM306" s="126"/>
      <c r="DN306" s="126"/>
      <c r="DO306" s="126"/>
      <c r="DP306" s="126"/>
      <c r="DQ306" s="126"/>
      <c r="DR306" s="126"/>
      <c r="DS306" s="126"/>
      <c r="DT306" s="126"/>
      <c r="DU306" s="126"/>
      <c r="DV306" s="126"/>
      <c r="DW306" s="126"/>
      <c r="DX306" s="126"/>
      <c r="DY306" s="126"/>
      <c r="DZ306" s="126"/>
      <c r="EA306" s="126"/>
      <c r="EB306" s="126"/>
      <c r="EC306" s="126"/>
      <c r="ED306" s="126"/>
      <c r="EE306" s="126"/>
      <c r="EF306" s="126"/>
      <c r="EG306" s="126"/>
    </row>
    <row r="307" spans="26:137" x14ac:dyDescent="0.2"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  <c r="BR307" s="126"/>
      <c r="BS307" s="126"/>
      <c r="BT307" s="126"/>
      <c r="BU307" s="126"/>
      <c r="BV307" s="126"/>
      <c r="BW307" s="126"/>
      <c r="BX307" s="126"/>
      <c r="BY307" s="126"/>
      <c r="BZ307" s="126"/>
      <c r="CA307" s="126"/>
      <c r="CB307" s="126"/>
      <c r="CC307" s="126"/>
      <c r="CD307" s="126"/>
      <c r="CE307" s="126"/>
      <c r="CF307" s="126"/>
      <c r="CG307" s="126"/>
      <c r="CH307" s="126"/>
      <c r="CI307" s="126"/>
      <c r="CJ307" s="126"/>
      <c r="CK307" s="126"/>
      <c r="CL307" s="126"/>
      <c r="CM307" s="126"/>
      <c r="CN307" s="126"/>
      <c r="CO307" s="126"/>
      <c r="CP307" s="126"/>
      <c r="CQ307" s="126"/>
      <c r="CR307" s="126"/>
      <c r="CS307" s="126"/>
      <c r="CT307" s="126"/>
      <c r="CU307" s="126"/>
      <c r="CV307" s="126"/>
      <c r="CW307" s="126"/>
      <c r="CX307" s="126"/>
      <c r="CY307" s="126"/>
      <c r="CZ307" s="126"/>
      <c r="DA307" s="126"/>
      <c r="DB307" s="126"/>
      <c r="DC307" s="126"/>
      <c r="DD307" s="126"/>
      <c r="DE307" s="126"/>
      <c r="DF307" s="126"/>
      <c r="DG307" s="126"/>
      <c r="DH307" s="126"/>
      <c r="DI307" s="126"/>
      <c r="DJ307" s="126"/>
      <c r="DK307" s="126"/>
      <c r="DL307" s="126"/>
      <c r="DM307" s="126"/>
      <c r="DN307" s="126"/>
      <c r="DO307" s="126"/>
      <c r="DP307" s="126"/>
      <c r="DQ307" s="126"/>
      <c r="DR307" s="126"/>
      <c r="DS307" s="126"/>
      <c r="DT307" s="126"/>
      <c r="DU307" s="126"/>
      <c r="DV307" s="126"/>
      <c r="DW307" s="126"/>
      <c r="DX307" s="126"/>
      <c r="DY307" s="126"/>
      <c r="DZ307" s="126"/>
      <c r="EA307" s="126"/>
      <c r="EB307" s="126"/>
      <c r="EC307" s="126"/>
      <c r="ED307" s="126"/>
      <c r="EE307" s="126"/>
      <c r="EF307" s="126"/>
      <c r="EG307" s="126"/>
    </row>
    <row r="308" spans="26:137" x14ac:dyDescent="0.2"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6"/>
      <c r="BZ308" s="126"/>
      <c r="CA308" s="126"/>
      <c r="CB308" s="126"/>
      <c r="CC308" s="126"/>
      <c r="CD308" s="126"/>
      <c r="CE308" s="126"/>
      <c r="CF308" s="126"/>
      <c r="CG308" s="126"/>
      <c r="CH308" s="126"/>
      <c r="CI308" s="126"/>
      <c r="CJ308" s="126"/>
      <c r="CK308" s="126"/>
      <c r="CL308" s="126"/>
      <c r="CM308" s="126"/>
      <c r="CN308" s="126"/>
      <c r="CO308" s="126"/>
      <c r="CP308" s="126"/>
      <c r="CQ308" s="126"/>
      <c r="CR308" s="126"/>
      <c r="CS308" s="126"/>
      <c r="CT308" s="126"/>
      <c r="CU308" s="126"/>
      <c r="CV308" s="126"/>
      <c r="CW308" s="126"/>
      <c r="CX308" s="126"/>
      <c r="CY308" s="126"/>
      <c r="CZ308" s="126"/>
      <c r="DA308" s="126"/>
      <c r="DB308" s="126"/>
      <c r="DC308" s="126"/>
      <c r="DD308" s="126"/>
      <c r="DE308" s="126"/>
      <c r="DF308" s="126"/>
      <c r="DG308" s="126"/>
      <c r="DH308" s="126"/>
      <c r="DI308" s="126"/>
      <c r="DJ308" s="126"/>
      <c r="DK308" s="126"/>
      <c r="DL308" s="126"/>
      <c r="DM308" s="126"/>
      <c r="DN308" s="126"/>
      <c r="DO308" s="126"/>
      <c r="DP308" s="126"/>
      <c r="DQ308" s="126"/>
      <c r="DR308" s="126"/>
      <c r="DS308" s="126"/>
      <c r="DT308" s="126"/>
      <c r="DU308" s="126"/>
      <c r="DV308" s="126"/>
      <c r="DW308" s="126"/>
      <c r="DX308" s="126"/>
      <c r="DY308" s="126"/>
      <c r="DZ308" s="126"/>
      <c r="EA308" s="126"/>
      <c r="EB308" s="126"/>
      <c r="EC308" s="126"/>
      <c r="ED308" s="126"/>
      <c r="EE308" s="126"/>
      <c r="EF308" s="126"/>
      <c r="EG308" s="126"/>
    </row>
    <row r="309" spans="26:137" x14ac:dyDescent="0.2"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  <c r="BV309" s="126"/>
      <c r="BW309" s="126"/>
      <c r="BX309" s="126"/>
      <c r="BY309" s="126"/>
      <c r="BZ309" s="126"/>
      <c r="CA309" s="126"/>
      <c r="CB309" s="126"/>
      <c r="CC309" s="126"/>
      <c r="CD309" s="126"/>
      <c r="CE309" s="126"/>
      <c r="CF309" s="126"/>
      <c r="CG309" s="126"/>
      <c r="CH309" s="126"/>
      <c r="CI309" s="126"/>
      <c r="CJ309" s="126"/>
      <c r="CK309" s="126"/>
      <c r="CL309" s="126"/>
      <c r="CM309" s="126"/>
      <c r="CN309" s="126"/>
      <c r="CO309" s="126"/>
      <c r="CP309" s="126"/>
      <c r="CQ309" s="126"/>
      <c r="CR309" s="126"/>
      <c r="CS309" s="126"/>
      <c r="CT309" s="126"/>
      <c r="CU309" s="126"/>
      <c r="CV309" s="126"/>
      <c r="CW309" s="126"/>
      <c r="CX309" s="126"/>
      <c r="CY309" s="126"/>
      <c r="CZ309" s="126"/>
      <c r="DA309" s="126"/>
      <c r="DB309" s="126"/>
      <c r="DC309" s="126"/>
      <c r="DD309" s="126"/>
      <c r="DE309" s="126"/>
      <c r="DF309" s="126"/>
      <c r="DG309" s="126"/>
      <c r="DH309" s="126"/>
      <c r="DI309" s="126"/>
      <c r="DJ309" s="126"/>
      <c r="DK309" s="126"/>
      <c r="DL309" s="126"/>
      <c r="DM309" s="126"/>
      <c r="DN309" s="126"/>
      <c r="DO309" s="126"/>
      <c r="DP309" s="126"/>
      <c r="DQ309" s="126"/>
      <c r="DR309" s="126"/>
      <c r="DS309" s="126"/>
      <c r="DT309" s="126"/>
      <c r="DU309" s="126"/>
      <c r="DV309" s="126"/>
      <c r="DW309" s="126"/>
      <c r="DX309" s="126"/>
      <c r="DY309" s="126"/>
      <c r="DZ309" s="126"/>
      <c r="EA309" s="126"/>
      <c r="EB309" s="126"/>
      <c r="EC309" s="126"/>
      <c r="ED309" s="126"/>
      <c r="EE309" s="126"/>
      <c r="EF309" s="126"/>
      <c r="EG309" s="126"/>
    </row>
    <row r="310" spans="26:137" x14ac:dyDescent="0.2"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  <c r="BR310" s="126"/>
      <c r="BS310" s="126"/>
      <c r="BT310" s="126"/>
      <c r="BU310" s="126"/>
      <c r="BV310" s="126"/>
      <c r="BW310" s="126"/>
      <c r="BX310" s="126"/>
      <c r="BY310" s="126"/>
      <c r="BZ310" s="126"/>
      <c r="CA310" s="126"/>
      <c r="CB310" s="126"/>
      <c r="CC310" s="126"/>
      <c r="CD310" s="126"/>
      <c r="CE310" s="126"/>
      <c r="CF310" s="126"/>
      <c r="CG310" s="126"/>
      <c r="CH310" s="126"/>
      <c r="CI310" s="126"/>
      <c r="CJ310" s="126"/>
      <c r="CK310" s="126"/>
      <c r="CL310" s="126"/>
      <c r="CM310" s="126"/>
      <c r="CN310" s="126"/>
      <c r="CO310" s="126"/>
      <c r="CP310" s="126"/>
      <c r="CQ310" s="126"/>
      <c r="CR310" s="126"/>
      <c r="CS310" s="126"/>
      <c r="CT310" s="126"/>
      <c r="CU310" s="126"/>
      <c r="CV310" s="126"/>
      <c r="CW310" s="126"/>
      <c r="CX310" s="126"/>
      <c r="CY310" s="126"/>
      <c r="CZ310" s="126"/>
      <c r="DA310" s="126"/>
      <c r="DB310" s="126"/>
      <c r="DC310" s="126"/>
      <c r="DD310" s="126"/>
      <c r="DE310" s="126"/>
      <c r="DF310" s="126"/>
      <c r="DG310" s="126"/>
      <c r="DH310" s="126"/>
      <c r="DI310" s="126"/>
      <c r="DJ310" s="126"/>
      <c r="DK310" s="126"/>
      <c r="DL310" s="126"/>
      <c r="DM310" s="126"/>
      <c r="DN310" s="126"/>
      <c r="DO310" s="126"/>
      <c r="DP310" s="126"/>
      <c r="DQ310" s="126"/>
      <c r="DR310" s="126"/>
      <c r="DS310" s="126"/>
      <c r="DT310" s="126"/>
      <c r="DU310" s="126"/>
      <c r="DV310" s="126"/>
      <c r="DW310" s="126"/>
      <c r="DX310" s="126"/>
      <c r="DY310" s="126"/>
      <c r="DZ310" s="126"/>
      <c r="EA310" s="126"/>
      <c r="EB310" s="126"/>
      <c r="EC310" s="126"/>
      <c r="ED310" s="126"/>
      <c r="EE310" s="126"/>
      <c r="EF310" s="126"/>
      <c r="EG310" s="126"/>
    </row>
    <row r="311" spans="26:137" x14ac:dyDescent="0.2"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  <c r="CR311" s="126"/>
      <c r="CS311" s="126"/>
      <c r="CT311" s="126"/>
      <c r="CU311" s="126"/>
      <c r="CV311" s="126"/>
      <c r="CW311" s="126"/>
      <c r="CX311" s="126"/>
      <c r="CY311" s="126"/>
      <c r="CZ311" s="126"/>
      <c r="DA311" s="126"/>
      <c r="DB311" s="126"/>
      <c r="DC311" s="126"/>
      <c r="DD311" s="126"/>
      <c r="DE311" s="126"/>
      <c r="DF311" s="126"/>
      <c r="DG311" s="126"/>
      <c r="DH311" s="126"/>
      <c r="DI311" s="126"/>
      <c r="DJ311" s="126"/>
      <c r="DK311" s="126"/>
      <c r="DL311" s="126"/>
      <c r="DM311" s="126"/>
      <c r="DN311" s="126"/>
      <c r="DO311" s="126"/>
      <c r="DP311" s="126"/>
      <c r="DQ311" s="126"/>
      <c r="DR311" s="126"/>
      <c r="DS311" s="126"/>
      <c r="DT311" s="126"/>
      <c r="DU311" s="126"/>
      <c r="DV311" s="126"/>
      <c r="DW311" s="126"/>
      <c r="DX311" s="126"/>
      <c r="DY311" s="126"/>
      <c r="DZ311" s="126"/>
      <c r="EA311" s="126"/>
      <c r="EB311" s="126"/>
      <c r="EC311" s="126"/>
      <c r="ED311" s="126"/>
      <c r="EE311" s="126"/>
      <c r="EF311" s="126"/>
      <c r="EG311" s="126"/>
    </row>
    <row r="312" spans="26:137" x14ac:dyDescent="0.2"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  <c r="BV312" s="126"/>
      <c r="BW312" s="126"/>
      <c r="BX312" s="126"/>
      <c r="BY312" s="126"/>
      <c r="BZ312" s="126"/>
      <c r="CA312" s="126"/>
      <c r="CB312" s="126"/>
      <c r="CC312" s="126"/>
      <c r="CD312" s="126"/>
      <c r="CE312" s="126"/>
      <c r="CF312" s="126"/>
      <c r="CG312" s="126"/>
      <c r="CH312" s="126"/>
      <c r="CI312" s="126"/>
      <c r="CJ312" s="126"/>
      <c r="CK312" s="126"/>
      <c r="CL312" s="126"/>
      <c r="CM312" s="126"/>
      <c r="CN312" s="126"/>
      <c r="CO312" s="126"/>
      <c r="CP312" s="126"/>
      <c r="CQ312" s="126"/>
      <c r="CR312" s="126"/>
      <c r="CS312" s="126"/>
      <c r="CT312" s="126"/>
      <c r="CU312" s="126"/>
      <c r="CV312" s="126"/>
      <c r="CW312" s="126"/>
      <c r="CX312" s="126"/>
      <c r="CY312" s="126"/>
      <c r="CZ312" s="126"/>
      <c r="DA312" s="126"/>
      <c r="DB312" s="126"/>
      <c r="DC312" s="126"/>
      <c r="DD312" s="126"/>
      <c r="DE312" s="126"/>
      <c r="DF312" s="126"/>
      <c r="DG312" s="126"/>
      <c r="DH312" s="126"/>
      <c r="DI312" s="126"/>
      <c r="DJ312" s="126"/>
      <c r="DK312" s="126"/>
      <c r="DL312" s="126"/>
      <c r="DM312" s="126"/>
      <c r="DN312" s="126"/>
      <c r="DO312" s="126"/>
      <c r="DP312" s="126"/>
      <c r="DQ312" s="126"/>
      <c r="DR312" s="126"/>
      <c r="DS312" s="126"/>
      <c r="DT312" s="126"/>
      <c r="DU312" s="126"/>
      <c r="DV312" s="126"/>
      <c r="DW312" s="126"/>
      <c r="DX312" s="126"/>
      <c r="DY312" s="126"/>
      <c r="DZ312" s="126"/>
      <c r="EA312" s="126"/>
      <c r="EB312" s="126"/>
      <c r="EC312" s="126"/>
      <c r="ED312" s="126"/>
      <c r="EE312" s="126"/>
      <c r="EF312" s="126"/>
      <c r="EG312" s="126"/>
    </row>
    <row r="313" spans="26:137" x14ac:dyDescent="0.2"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  <c r="BV313" s="126"/>
      <c r="BW313" s="126"/>
      <c r="BX313" s="126"/>
      <c r="BY313" s="126"/>
      <c r="BZ313" s="126"/>
      <c r="CA313" s="126"/>
      <c r="CB313" s="126"/>
      <c r="CC313" s="126"/>
      <c r="CD313" s="126"/>
      <c r="CE313" s="126"/>
      <c r="CF313" s="126"/>
      <c r="CG313" s="126"/>
      <c r="CH313" s="126"/>
      <c r="CI313" s="126"/>
      <c r="CJ313" s="126"/>
      <c r="CK313" s="126"/>
      <c r="CL313" s="126"/>
      <c r="CM313" s="126"/>
      <c r="CN313" s="126"/>
      <c r="CO313" s="126"/>
      <c r="CP313" s="126"/>
      <c r="CQ313" s="126"/>
      <c r="CR313" s="126"/>
      <c r="CS313" s="126"/>
      <c r="CT313" s="126"/>
      <c r="CU313" s="126"/>
      <c r="CV313" s="126"/>
      <c r="CW313" s="126"/>
      <c r="CX313" s="126"/>
      <c r="CY313" s="126"/>
      <c r="CZ313" s="126"/>
      <c r="DA313" s="126"/>
      <c r="DB313" s="126"/>
      <c r="DC313" s="126"/>
      <c r="DD313" s="126"/>
      <c r="DE313" s="126"/>
      <c r="DF313" s="126"/>
      <c r="DG313" s="126"/>
      <c r="DH313" s="126"/>
      <c r="DI313" s="126"/>
      <c r="DJ313" s="126"/>
      <c r="DK313" s="126"/>
      <c r="DL313" s="126"/>
      <c r="DM313" s="126"/>
      <c r="DN313" s="126"/>
      <c r="DO313" s="126"/>
      <c r="DP313" s="126"/>
      <c r="DQ313" s="126"/>
      <c r="DR313" s="126"/>
      <c r="DS313" s="126"/>
      <c r="DT313" s="126"/>
      <c r="DU313" s="126"/>
      <c r="DV313" s="126"/>
      <c r="DW313" s="126"/>
      <c r="DX313" s="126"/>
      <c r="DY313" s="126"/>
      <c r="DZ313" s="126"/>
      <c r="EA313" s="126"/>
      <c r="EB313" s="126"/>
      <c r="EC313" s="126"/>
      <c r="ED313" s="126"/>
      <c r="EE313" s="126"/>
      <c r="EF313" s="126"/>
      <c r="EG313" s="126"/>
    </row>
    <row r="314" spans="26:137" x14ac:dyDescent="0.2"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26"/>
      <c r="BG314" s="126"/>
      <c r="BH314" s="126"/>
      <c r="BI314" s="126"/>
      <c r="BJ314" s="126"/>
      <c r="BK314" s="126"/>
      <c r="BL314" s="126"/>
      <c r="BM314" s="126"/>
      <c r="BN314" s="126"/>
      <c r="BO314" s="126"/>
      <c r="BP314" s="126"/>
      <c r="BQ314" s="126"/>
      <c r="BR314" s="126"/>
      <c r="BS314" s="126"/>
      <c r="BT314" s="126"/>
      <c r="BU314" s="126"/>
      <c r="BV314" s="126"/>
      <c r="BW314" s="126"/>
      <c r="BX314" s="126"/>
      <c r="BY314" s="126"/>
      <c r="BZ314" s="126"/>
      <c r="CA314" s="126"/>
      <c r="CB314" s="126"/>
      <c r="CC314" s="126"/>
      <c r="CD314" s="126"/>
      <c r="CE314" s="126"/>
      <c r="CF314" s="126"/>
      <c r="CG314" s="126"/>
      <c r="CH314" s="126"/>
      <c r="CI314" s="126"/>
      <c r="CJ314" s="126"/>
      <c r="CK314" s="126"/>
      <c r="CL314" s="126"/>
      <c r="CM314" s="126"/>
      <c r="CN314" s="126"/>
      <c r="CO314" s="126"/>
      <c r="CP314" s="126"/>
      <c r="CQ314" s="126"/>
      <c r="CR314" s="126"/>
      <c r="CS314" s="126"/>
      <c r="CT314" s="126"/>
      <c r="CU314" s="126"/>
      <c r="CV314" s="126"/>
      <c r="CW314" s="126"/>
      <c r="CX314" s="126"/>
      <c r="CY314" s="126"/>
      <c r="CZ314" s="126"/>
      <c r="DA314" s="126"/>
      <c r="DB314" s="126"/>
      <c r="DC314" s="126"/>
      <c r="DD314" s="126"/>
      <c r="DE314" s="126"/>
      <c r="DF314" s="126"/>
      <c r="DG314" s="126"/>
      <c r="DH314" s="126"/>
      <c r="DI314" s="126"/>
      <c r="DJ314" s="126"/>
      <c r="DK314" s="126"/>
      <c r="DL314" s="126"/>
      <c r="DM314" s="126"/>
      <c r="DN314" s="126"/>
      <c r="DO314" s="126"/>
      <c r="DP314" s="126"/>
      <c r="DQ314" s="126"/>
      <c r="DR314" s="126"/>
      <c r="DS314" s="126"/>
      <c r="DT314" s="126"/>
      <c r="DU314" s="126"/>
      <c r="DV314" s="126"/>
      <c r="DW314" s="126"/>
      <c r="DX314" s="126"/>
      <c r="DY314" s="126"/>
      <c r="DZ314" s="126"/>
      <c r="EA314" s="126"/>
      <c r="EB314" s="126"/>
      <c r="EC314" s="126"/>
      <c r="ED314" s="126"/>
      <c r="EE314" s="126"/>
      <c r="EF314" s="126"/>
      <c r="EG314" s="126"/>
    </row>
    <row r="315" spans="26:137" x14ac:dyDescent="0.2"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  <c r="BR315" s="126"/>
      <c r="BS315" s="126"/>
      <c r="BT315" s="126"/>
      <c r="BU315" s="126"/>
      <c r="BV315" s="126"/>
      <c r="BW315" s="126"/>
      <c r="BX315" s="126"/>
      <c r="BY315" s="126"/>
      <c r="BZ315" s="126"/>
      <c r="CA315" s="126"/>
      <c r="CB315" s="126"/>
      <c r="CC315" s="126"/>
      <c r="CD315" s="126"/>
      <c r="CE315" s="126"/>
      <c r="CF315" s="126"/>
      <c r="CG315" s="126"/>
      <c r="CH315" s="126"/>
      <c r="CI315" s="126"/>
      <c r="CJ315" s="126"/>
      <c r="CK315" s="126"/>
      <c r="CL315" s="126"/>
      <c r="CM315" s="126"/>
      <c r="CN315" s="126"/>
      <c r="CO315" s="126"/>
      <c r="CP315" s="126"/>
      <c r="CQ315" s="126"/>
      <c r="CR315" s="126"/>
      <c r="CS315" s="126"/>
      <c r="CT315" s="126"/>
      <c r="CU315" s="126"/>
      <c r="CV315" s="126"/>
      <c r="CW315" s="126"/>
      <c r="CX315" s="126"/>
      <c r="CY315" s="126"/>
      <c r="CZ315" s="126"/>
      <c r="DA315" s="126"/>
      <c r="DB315" s="126"/>
      <c r="DC315" s="126"/>
      <c r="DD315" s="126"/>
      <c r="DE315" s="126"/>
      <c r="DF315" s="126"/>
      <c r="DG315" s="126"/>
      <c r="DH315" s="126"/>
      <c r="DI315" s="126"/>
      <c r="DJ315" s="126"/>
      <c r="DK315" s="126"/>
      <c r="DL315" s="126"/>
      <c r="DM315" s="126"/>
      <c r="DN315" s="126"/>
      <c r="DO315" s="126"/>
      <c r="DP315" s="126"/>
      <c r="DQ315" s="126"/>
      <c r="DR315" s="126"/>
      <c r="DS315" s="126"/>
      <c r="DT315" s="126"/>
      <c r="DU315" s="126"/>
      <c r="DV315" s="126"/>
      <c r="DW315" s="126"/>
      <c r="DX315" s="126"/>
      <c r="DY315" s="126"/>
      <c r="DZ315" s="126"/>
      <c r="EA315" s="126"/>
      <c r="EB315" s="126"/>
      <c r="EC315" s="126"/>
      <c r="ED315" s="126"/>
      <c r="EE315" s="126"/>
      <c r="EF315" s="126"/>
      <c r="EG315" s="126"/>
    </row>
    <row r="316" spans="26:137" x14ac:dyDescent="0.2"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  <c r="AV316" s="126"/>
      <c r="AW316" s="126"/>
      <c r="AX316" s="126"/>
      <c r="AY316" s="126"/>
      <c r="AZ316" s="126"/>
      <c r="BA316" s="126"/>
      <c r="BB316" s="126"/>
      <c r="BC316" s="126"/>
      <c r="BD316" s="126"/>
      <c r="BE316" s="126"/>
      <c r="BF316" s="126"/>
      <c r="BG316" s="126"/>
      <c r="BH316" s="126"/>
      <c r="BI316" s="126"/>
      <c r="BJ316" s="126"/>
      <c r="BK316" s="126"/>
      <c r="BL316" s="126"/>
      <c r="BM316" s="126"/>
      <c r="BN316" s="126"/>
      <c r="BO316" s="126"/>
      <c r="BP316" s="126"/>
      <c r="BQ316" s="126"/>
      <c r="BR316" s="126"/>
      <c r="BS316" s="126"/>
      <c r="BT316" s="126"/>
      <c r="BU316" s="126"/>
      <c r="BV316" s="126"/>
      <c r="BW316" s="126"/>
      <c r="BX316" s="126"/>
      <c r="BY316" s="126"/>
      <c r="BZ316" s="126"/>
      <c r="CA316" s="126"/>
      <c r="CB316" s="126"/>
      <c r="CC316" s="126"/>
      <c r="CD316" s="126"/>
      <c r="CE316" s="126"/>
      <c r="CF316" s="126"/>
      <c r="CG316" s="126"/>
      <c r="CH316" s="126"/>
      <c r="CI316" s="126"/>
      <c r="CJ316" s="126"/>
      <c r="CK316" s="126"/>
      <c r="CL316" s="126"/>
      <c r="CM316" s="126"/>
      <c r="CN316" s="126"/>
      <c r="CO316" s="126"/>
      <c r="CP316" s="126"/>
      <c r="CQ316" s="126"/>
      <c r="CR316" s="126"/>
      <c r="CS316" s="126"/>
      <c r="CT316" s="126"/>
      <c r="CU316" s="126"/>
      <c r="CV316" s="126"/>
      <c r="CW316" s="126"/>
      <c r="CX316" s="126"/>
      <c r="CY316" s="126"/>
      <c r="CZ316" s="126"/>
      <c r="DA316" s="126"/>
      <c r="DB316" s="126"/>
      <c r="DC316" s="126"/>
      <c r="DD316" s="126"/>
      <c r="DE316" s="126"/>
      <c r="DF316" s="126"/>
      <c r="DG316" s="126"/>
      <c r="DH316" s="126"/>
      <c r="DI316" s="126"/>
      <c r="DJ316" s="126"/>
      <c r="DK316" s="126"/>
      <c r="DL316" s="126"/>
      <c r="DM316" s="126"/>
      <c r="DN316" s="126"/>
      <c r="DO316" s="126"/>
      <c r="DP316" s="126"/>
      <c r="DQ316" s="126"/>
      <c r="DR316" s="126"/>
      <c r="DS316" s="126"/>
      <c r="DT316" s="126"/>
      <c r="DU316" s="126"/>
      <c r="DV316" s="126"/>
      <c r="DW316" s="126"/>
      <c r="DX316" s="126"/>
      <c r="DY316" s="126"/>
      <c r="DZ316" s="126"/>
      <c r="EA316" s="126"/>
      <c r="EB316" s="126"/>
      <c r="EC316" s="126"/>
      <c r="ED316" s="126"/>
      <c r="EE316" s="126"/>
      <c r="EF316" s="126"/>
      <c r="EG316" s="126"/>
    </row>
    <row r="317" spans="26:137" x14ac:dyDescent="0.2"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  <c r="AV317" s="126"/>
      <c r="AW317" s="126"/>
      <c r="AX317" s="126"/>
      <c r="AY317" s="126"/>
      <c r="AZ317" s="126"/>
      <c r="BA317" s="126"/>
      <c r="BB317" s="126"/>
      <c r="BC317" s="126"/>
      <c r="BD317" s="126"/>
      <c r="BE317" s="126"/>
      <c r="BF317" s="126"/>
      <c r="BG317" s="126"/>
      <c r="BH317" s="126"/>
      <c r="BI317" s="126"/>
      <c r="BJ317" s="126"/>
      <c r="BK317" s="126"/>
      <c r="BL317" s="126"/>
      <c r="BM317" s="126"/>
      <c r="BN317" s="126"/>
      <c r="BO317" s="126"/>
      <c r="BP317" s="126"/>
      <c r="BQ317" s="126"/>
      <c r="BR317" s="126"/>
      <c r="BS317" s="126"/>
      <c r="BT317" s="126"/>
      <c r="BU317" s="126"/>
      <c r="BV317" s="126"/>
      <c r="BW317" s="126"/>
      <c r="BX317" s="126"/>
      <c r="BY317" s="126"/>
      <c r="BZ317" s="126"/>
      <c r="CA317" s="126"/>
      <c r="CB317" s="126"/>
      <c r="CC317" s="126"/>
      <c r="CD317" s="126"/>
      <c r="CE317" s="126"/>
      <c r="CF317" s="126"/>
      <c r="CG317" s="126"/>
      <c r="CH317" s="126"/>
      <c r="CI317" s="126"/>
      <c r="CJ317" s="126"/>
      <c r="CK317" s="126"/>
      <c r="CL317" s="126"/>
      <c r="CM317" s="126"/>
      <c r="CN317" s="126"/>
      <c r="CO317" s="126"/>
      <c r="CP317" s="126"/>
      <c r="CQ317" s="126"/>
      <c r="CR317" s="126"/>
      <c r="CS317" s="126"/>
      <c r="CT317" s="126"/>
      <c r="CU317" s="126"/>
      <c r="CV317" s="126"/>
      <c r="CW317" s="126"/>
      <c r="CX317" s="126"/>
      <c r="CY317" s="126"/>
      <c r="CZ317" s="126"/>
      <c r="DA317" s="126"/>
      <c r="DB317" s="126"/>
      <c r="DC317" s="126"/>
      <c r="DD317" s="126"/>
      <c r="DE317" s="126"/>
      <c r="DF317" s="126"/>
      <c r="DG317" s="126"/>
      <c r="DH317" s="126"/>
      <c r="DI317" s="126"/>
      <c r="DJ317" s="126"/>
      <c r="DK317" s="126"/>
      <c r="DL317" s="126"/>
      <c r="DM317" s="126"/>
      <c r="DN317" s="126"/>
      <c r="DO317" s="126"/>
      <c r="DP317" s="126"/>
      <c r="DQ317" s="126"/>
      <c r="DR317" s="126"/>
      <c r="DS317" s="126"/>
      <c r="DT317" s="126"/>
      <c r="DU317" s="126"/>
      <c r="DV317" s="126"/>
      <c r="DW317" s="126"/>
      <c r="DX317" s="126"/>
      <c r="DY317" s="126"/>
      <c r="DZ317" s="126"/>
      <c r="EA317" s="126"/>
      <c r="EB317" s="126"/>
      <c r="EC317" s="126"/>
      <c r="ED317" s="126"/>
      <c r="EE317" s="126"/>
      <c r="EF317" s="126"/>
      <c r="EG317" s="126"/>
    </row>
    <row r="318" spans="26:137" x14ac:dyDescent="0.2"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  <c r="AT318" s="126"/>
      <c r="AU318" s="126"/>
      <c r="AV318" s="126"/>
      <c r="AW318" s="126"/>
      <c r="AX318" s="126"/>
      <c r="AY318" s="126"/>
      <c r="AZ318" s="126"/>
      <c r="BA318" s="126"/>
      <c r="BB318" s="126"/>
      <c r="BC318" s="126"/>
      <c r="BD318" s="126"/>
      <c r="BE318" s="126"/>
      <c r="BF318" s="126"/>
      <c r="BG318" s="126"/>
      <c r="BH318" s="126"/>
      <c r="BI318" s="126"/>
      <c r="BJ318" s="126"/>
      <c r="BK318" s="126"/>
      <c r="BL318" s="126"/>
      <c r="BM318" s="126"/>
      <c r="BN318" s="126"/>
      <c r="BO318" s="126"/>
      <c r="BP318" s="126"/>
      <c r="BQ318" s="126"/>
      <c r="BR318" s="126"/>
      <c r="BS318" s="126"/>
      <c r="BT318" s="126"/>
      <c r="BU318" s="126"/>
      <c r="BV318" s="126"/>
      <c r="BW318" s="126"/>
      <c r="BX318" s="126"/>
      <c r="BY318" s="126"/>
      <c r="BZ318" s="126"/>
      <c r="CA318" s="126"/>
      <c r="CB318" s="126"/>
      <c r="CC318" s="126"/>
      <c r="CD318" s="126"/>
      <c r="CE318" s="126"/>
      <c r="CF318" s="126"/>
      <c r="CG318" s="126"/>
      <c r="CH318" s="126"/>
      <c r="CI318" s="126"/>
      <c r="CJ318" s="126"/>
      <c r="CK318" s="126"/>
      <c r="CL318" s="126"/>
      <c r="CM318" s="126"/>
      <c r="CN318" s="126"/>
      <c r="CO318" s="126"/>
      <c r="CP318" s="126"/>
      <c r="CQ318" s="126"/>
      <c r="CR318" s="126"/>
      <c r="CS318" s="126"/>
      <c r="CT318" s="126"/>
      <c r="CU318" s="126"/>
      <c r="CV318" s="126"/>
      <c r="CW318" s="126"/>
      <c r="CX318" s="126"/>
      <c r="CY318" s="126"/>
      <c r="CZ318" s="126"/>
      <c r="DA318" s="126"/>
      <c r="DB318" s="126"/>
      <c r="DC318" s="126"/>
      <c r="DD318" s="126"/>
      <c r="DE318" s="126"/>
      <c r="DF318" s="126"/>
      <c r="DG318" s="126"/>
      <c r="DH318" s="126"/>
      <c r="DI318" s="126"/>
      <c r="DJ318" s="126"/>
      <c r="DK318" s="126"/>
      <c r="DL318" s="126"/>
      <c r="DM318" s="126"/>
      <c r="DN318" s="126"/>
      <c r="DO318" s="126"/>
      <c r="DP318" s="126"/>
      <c r="DQ318" s="126"/>
      <c r="DR318" s="126"/>
      <c r="DS318" s="126"/>
      <c r="DT318" s="126"/>
      <c r="DU318" s="126"/>
      <c r="DV318" s="126"/>
      <c r="DW318" s="126"/>
      <c r="DX318" s="126"/>
      <c r="DY318" s="126"/>
      <c r="DZ318" s="126"/>
      <c r="EA318" s="126"/>
      <c r="EB318" s="126"/>
      <c r="EC318" s="126"/>
      <c r="ED318" s="126"/>
      <c r="EE318" s="126"/>
      <c r="EF318" s="126"/>
      <c r="EG318" s="126"/>
    </row>
    <row r="319" spans="26:137" x14ac:dyDescent="0.2"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H319" s="126"/>
      <c r="BI319" s="126"/>
      <c r="BJ319" s="126"/>
      <c r="BK319" s="126"/>
      <c r="BL319" s="126"/>
      <c r="BM319" s="126"/>
      <c r="BN319" s="126"/>
      <c r="BO319" s="126"/>
      <c r="BP319" s="126"/>
      <c r="BQ319" s="126"/>
      <c r="BR319" s="126"/>
      <c r="BS319" s="126"/>
      <c r="BT319" s="126"/>
      <c r="BU319" s="126"/>
      <c r="BV319" s="126"/>
      <c r="BW319" s="126"/>
      <c r="BX319" s="126"/>
      <c r="BY319" s="126"/>
      <c r="BZ319" s="126"/>
      <c r="CA319" s="126"/>
      <c r="CB319" s="126"/>
      <c r="CC319" s="126"/>
      <c r="CD319" s="126"/>
      <c r="CE319" s="126"/>
      <c r="CF319" s="126"/>
      <c r="CG319" s="126"/>
      <c r="CH319" s="126"/>
      <c r="CI319" s="126"/>
      <c r="CJ319" s="126"/>
      <c r="CK319" s="126"/>
      <c r="CL319" s="126"/>
      <c r="CM319" s="126"/>
      <c r="CN319" s="126"/>
      <c r="CO319" s="126"/>
      <c r="CP319" s="126"/>
      <c r="CQ319" s="126"/>
      <c r="CR319" s="126"/>
      <c r="CS319" s="126"/>
      <c r="CT319" s="126"/>
      <c r="CU319" s="126"/>
      <c r="CV319" s="126"/>
      <c r="CW319" s="126"/>
      <c r="CX319" s="126"/>
      <c r="CY319" s="126"/>
      <c r="CZ319" s="126"/>
      <c r="DA319" s="126"/>
      <c r="DB319" s="126"/>
      <c r="DC319" s="126"/>
      <c r="DD319" s="126"/>
      <c r="DE319" s="126"/>
      <c r="DF319" s="126"/>
      <c r="DG319" s="126"/>
      <c r="DH319" s="126"/>
      <c r="DI319" s="126"/>
      <c r="DJ319" s="126"/>
      <c r="DK319" s="126"/>
      <c r="DL319" s="126"/>
      <c r="DM319" s="126"/>
      <c r="DN319" s="126"/>
      <c r="DO319" s="126"/>
      <c r="DP319" s="126"/>
      <c r="DQ319" s="126"/>
      <c r="DR319" s="126"/>
      <c r="DS319" s="126"/>
      <c r="DT319" s="126"/>
      <c r="DU319" s="126"/>
      <c r="DV319" s="126"/>
      <c r="DW319" s="126"/>
      <c r="DX319" s="126"/>
      <c r="DY319" s="126"/>
      <c r="DZ319" s="126"/>
      <c r="EA319" s="126"/>
      <c r="EB319" s="126"/>
      <c r="EC319" s="126"/>
      <c r="ED319" s="126"/>
      <c r="EE319" s="126"/>
      <c r="EF319" s="126"/>
      <c r="EG319" s="126"/>
    </row>
    <row r="320" spans="26:137" x14ac:dyDescent="0.2"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/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  <c r="BR320" s="126"/>
      <c r="BS320" s="126"/>
      <c r="BT320" s="126"/>
      <c r="BU320" s="126"/>
      <c r="BV320" s="126"/>
      <c r="BW320" s="126"/>
      <c r="BX320" s="126"/>
      <c r="BY320" s="126"/>
      <c r="BZ320" s="126"/>
      <c r="CA320" s="126"/>
      <c r="CB320" s="126"/>
      <c r="CC320" s="126"/>
      <c r="CD320" s="126"/>
      <c r="CE320" s="126"/>
      <c r="CF320" s="126"/>
      <c r="CG320" s="126"/>
      <c r="CH320" s="126"/>
      <c r="CI320" s="126"/>
      <c r="CJ320" s="126"/>
      <c r="CK320" s="126"/>
      <c r="CL320" s="126"/>
      <c r="CM320" s="126"/>
      <c r="CN320" s="126"/>
      <c r="CO320" s="126"/>
      <c r="CP320" s="126"/>
      <c r="CQ320" s="126"/>
      <c r="CR320" s="126"/>
      <c r="CS320" s="126"/>
      <c r="CT320" s="126"/>
      <c r="CU320" s="126"/>
      <c r="CV320" s="126"/>
      <c r="CW320" s="126"/>
      <c r="CX320" s="126"/>
      <c r="CY320" s="126"/>
      <c r="CZ320" s="126"/>
      <c r="DA320" s="126"/>
      <c r="DB320" s="126"/>
      <c r="DC320" s="126"/>
      <c r="DD320" s="126"/>
      <c r="DE320" s="126"/>
      <c r="DF320" s="126"/>
      <c r="DG320" s="126"/>
      <c r="DH320" s="126"/>
      <c r="DI320" s="126"/>
      <c r="DJ320" s="126"/>
      <c r="DK320" s="126"/>
      <c r="DL320" s="126"/>
      <c r="DM320" s="126"/>
      <c r="DN320" s="126"/>
      <c r="DO320" s="126"/>
      <c r="DP320" s="126"/>
      <c r="DQ320" s="126"/>
      <c r="DR320" s="126"/>
      <c r="DS320" s="126"/>
      <c r="DT320" s="126"/>
      <c r="DU320" s="126"/>
      <c r="DV320" s="126"/>
      <c r="DW320" s="126"/>
      <c r="DX320" s="126"/>
      <c r="DY320" s="126"/>
      <c r="DZ320" s="126"/>
      <c r="EA320" s="126"/>
      <c r="EB320" s="126"/>
      <c r="EC320" s="126"/>
      <c r="ED320" s="126"/>
      <c r="EE320" s="126"/>
      <c r="EF320" s="126"/>
      <c r="EG320" s="126"/>
    </row>
    <row r="321" spans="26:137" x14ac:dyDescent="0.2"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  <c r="AV321" s="126"/>
      <c r="AW321" s="126"/>
      <c r="AX321" s="126"/>
      <c r="AY321" s="126"/>
      <c r="AZ321" s="126"/>
      <c r="BA321" s="126"/>
      <c r="BB321" s="126"/>
      <c r="BC321" s="126"/>
      <c r="BD321" s="126"/>
      <c r="BE321" s="126"/>
      <c r="BF321" s="126"/>
      <c r="BG321" s="126"/>
      <c r="BH321" s="126"/>
      <c r="BI321" s="126"/>
      <c r="BJ321" s="126"/>
      <c r="BK321" s="126"/>
      <c r="BL321" s="126"/>
      <c r="BM321" s="126"/>
      <c r="BN321" s="126"/>
      <c r="BO321" s="126"/>
      <c r="BP321" s="126"/>
      <c r="BQ321" s="126"/>
      <c r="BR321" s="126"/>
      <c r="BS321" s="126"/>
      <c r="BT321" s="126"/>
      <c r="BU321" s="126"/>
      <c r="BV321" s="126"/>
      <c r="BW321" s="126"/>
      <c r="BX321" s="126"/>
      <c r="BY321" s="126"/>
      <c r="BZ321" s="126"/>
      <c r="CA321" s="126"/>
      <c r="CB321" s="126"/>
      <c r="CC321" s="126"/>
      <c r="CD321" s="126"/>
      <c r="CE321" s="126"/>
      <c r="CF321" s="126"/>
      <c r="CG321" s="126"/>
      <c r="CH321" s="126"/>
      <c r="CI321" s="126"/>
      <c r="CJ321" s="126"/>
      <c r="CK321" s="126"/>
      <c r="CL321" s="126"/>
      <c r="CM321" s="126"/>
      <c r="CN321" s="126"/>
      <c r="CO321" s="126"/>
      <c r="CP321" s="126"/>
      <c r="CQ321" s="126"/>
      <c r="CR321" s="126"/>
      <c r="CS321" s="126"/>
      <c r="CT321" s="126"/>
      <c r="CU321" s="126"/>
      <c r="CV321" s="126"/>
      <c r="CW321" s="126"/>
      <c r="CX321" s="126"/>
      <c r="CY321" s="126"/>
      <c r="CZ321" s="126"/>
      <c r="DA321" s="126"/>
      <c r="DB321" s="126"/>
      <c r="DC321" s="126"/>
      <c r="DD321" s="126"/>
      <c r="DE321" s="126"/>
      <c r="DF321" s="126"/>
      <c r="DG321" s="126"/>
      <c r="DH321" s="126"/>
      <c r="DI321" s="126"/>
      <c r="DJ321" s="126"/>
      <c r="DK321" s="126"/>
      <c r="DL321" s="126"/>
      <c r="DM321" s="126"/>
      <c r="DN321" s="126"/>
      <c r="DO321" s="126"/>
      <c r="DP321" s="126"/>
      <c r="DQ321" s="126"/>
      <c r="DR321" s="126"/>
      <c r="DS321" s="126"/>
      <c r="DT321" s="126"/>
      <c r="DU321" s="126"/>
      <c r="DV321" s="126"/>
      <c r="DW321" s="126"/>
      <c r="DX321" s="126"/>
      <c r="DY321" s="126"/>
      <c r="DZ321" s="126"/>
      <c r="EA321" s="126"/>
      <c r="EB321" s="126"/>
      <c r="EC321" s="126"/>
      <c r="ED321" s="126"/>
      <c r="EE321" s="126"/>
      <c r="EF321" s="126"/>
      <c r="EG321" s="126"/>
    </row>
    <row r="322" spans="26:137" x14ac:dyDescent="0.2"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  <c r="AV322" s="126"/>
      <c r="AW322" s="126"/>
      <c r="AX322" s="126"/>
      <c r="AY322" s="126"/>
      <c r="AZ322" s="126"/>
      <c r="BA322" s="126"/>
      <c r="BB322" s="126"/>
      <c r="BC322" s="126"/>
      <c r="BD322" s="126"/>
      <c r="BE322" s="126"/>
      <c r="BF322" s="126"/>
      <c r="BG322" s="126"/>
      <c r="BH322" s="126"/>
      <c r="BI322" s="126"/>
      <c r="BJ322" s="126"/>
      <c r="BK322" s="126"/>
      <c r="BL322" s="126"/>
      <c r="BM322" s="126"/>
      <c r="BN322" s="126"/>
      <c r="BO322" s="126"/>
      <c r="BP322" s="126"/>
      <c r="BQ322" s="126"/>
      <c r="BR322" s="126"/>
      <c r="BS322" s="126"/>
      <c r="BT322" s="126"/>
      <c r="BU322" s="126"/>
      <c r="BV322" s="126"/>
      <c r="BW322" s="126"/>
      <c r="BX322" s="126"/>
      <c r="BY322" s="126"/>
      <c r="BZ322" s="126"/>
      <c r="CA322" s="126"/>
      <c r="CB322" s="126"/>
      <c r="CC322" s="126"/>
      <c r="CD322" s="126"/>
      <c r="CE322" s="126"/>
      <c r="CF322" s="126"/>
      <c r="CG322" s="126"/>
      <c r="CH322" s="126"/>
      <c r="CI322" s="126"/>
      <c r="CJ322" s="126"/>
      <c r="CK322" s="126"/>
      <c r="CL322" s="126"/>
      <c r="CM322" s="126"/>
      <c r="CN322" s="126"/>
      <c r="CO322" s="126"/>
      <c r="CP322" s="126"/>
      <c r="CQ322" s="126"/>
      <c r="CR322" s="126"/>
      <c r="CS322" s="126"/>
      <c r="CT322" s="126"/>
      <c r="CU322" s="126"/>
      <c r="CV322" s="126"/>
      <c r="CW322" s="126"/>
      <c r="CX322" s="126"/>
      <c r="CY322" s="126"/>
      <c r="CZ322" s="126"/>
      <c r="DA322" s="126"/>
      <c r="DB322" s="126"/>
      <c r="DC322" s="126"/>
      <c r="DD322" s="126"/>
      <c r="DE322" s="126"/>
      <c r="DF322" s="126"/>
      <c r="DG322" s="126"/>
      <c r="DH322" s="126"/>
      <c r="DI322" s="126"/>
      <c r="DJ322" s="126"/>
      <c r="DK322" s="126"/>
      <c r="DL322" s="126"/>
      <c r="DM322" s="126"/>
      <c r="DN322" s="126"/>
      <c r="DO322" s="126"/>
      <c r="DP322" s="126"/>
      <c r="DQ322" s="126"/>
      <c r="DR322" s="126"/>
      <c r="DS322" s="126"/>
      <c r="DT322" s="126"/>
      <c r="DU322" s="126"/>
      <c r="DV322" s="126"/>
      <c r="DW322" s="126"/>
      <c r="DX322" s="126"/>
      <c r="DY322" s="126"/>
      <c r="DZ322" s="126"/>
      <c r="EA322" s="126"/>
      <c r="EB322" s="126"/>
      <c r="EC322" s="126"/>
      <c r="ED322" s="126"/>
      <c r="EE322" s="126"/>
      <c r="EF322" s="126"/>
      <c r="EG322" s="126"/>
    </row>
    <row r="323" spans="26:137" x14ac:dyDescent="0.2"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  <c r="BR323" s="126"/>
      <c r="BS323" s="126"/>
      <c r="BT323" s="126"/>
      <c r="BU323" s="126"/>
      <c r="BV323" s="126"/>
      <c r="BW323" s="126"/>
      <c r="BX323" s="126"/>
      <c r="BY323" s="126"/>
      <c r="BZ323" s="126"/>
      <c r="CA323" s="126"/>
      <c r="CB323" s="126"/>
      <c r="CC323" s="126"/>
      <c r="CD323" s="126"/>
      <c r="CE323" s="126"/>
      <c r="CF323" s="126"/>
      <c r="CG323" s="126"/>
      <c r="CH323" s="126"/>
      <c r="CI323" s="126"/>
      <c r="CJ323" s="126"/>
      <c r="CK323" s="126"/>
      <c r="CL323" s="126"/>
      <c r="CM323" s="126"/>
      <c r="CN323" s="126"/>
      <c r="CO323" s="126"/>
      <c r="CP323" s="126"/>
      <c r="CQ323" s="126"/>
      <c r="CR323" s="126"/>
      <c r="CS323" s="126"/>
      <c r="CT323" s="126"/>
      <c r="CU323" s="126"/>
      <c r="CV323" s="126"/>
      <c r="CW323" s="126"/>
      <c r="CX323" s="126"/>
      <c r="CY323" s="126"/>
      <c r="CZ323" s="126"/>
      <c r="DA323" s="126"/>
      <c r="DB323" s="126"/>
      <c r="DC323" s="126"/>
      <c r="DD323" s="126"/>
      <c r="DE323" s="126"/>
      <c r="DF323" s="126"/>
      <c r="DG323" s="126"/>
      <c r="DH323" s="126"/>
      <c r="DI323" s="126"/>
      <c r="DJ323" s="126"/>
      <c r="DK323" s="126"/>
      <c r="DL323" s="126"/>
      <c r="DM323" s="126"/>
      <c r="DN323" s="126"/>
      <c r="DO323" s="126"/>
      <c r="DP323" s="126"/>
      <c r="DQ323" s="126"/>
      <c r="DR323" s="126"/>
      <c r="DS323" s="126"/>
      <c r="DT323" s="126"/>
      <c r="DU323" s="126"/>
      <c r="DV323" s="126"/>
      <c r="DW323" s="126"/>
      <c r="DX323" s="126"/>
      <c r="DY323" s="126"/>
      <c r="DZ323" s="126"/>
      <c r="EA323" s="126"/>
      <c r="EB323" s="126"/>
      <c r="EC323" s="126"/>
      <c r="ED323" s="126"/>
      <c r="EE323" s="126"/>
      <c r="EF323" s="126"/>
      <c r="EG323" s="126"/>
    </row>
    <row r="324" spans="26:137" x14ac:dyDescent="0.2"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  <c r="AV324" s="126"/>
      <c r="AW324" s="126"/>
      <c r="AX324" s="126"/>
      <c r="AY324" s="126"/>
      <c r="AZ324" s="126"/>
      <c r="BA324" s="126"/>
      <c r="BB324" s="126"/>
      <c r="BC324" s="126"/>
      <c r="BD324" s="126"/>
      <c r="BE324" s="126"/>
      <c r="BF324" s="126"/>
      <c r="BG324" s="126"/>
      <c r="BH324" s="126"/>
      <c r="BI324" s="126"/>
      <c r="BJ324" s="126"/>
      <c r="BK324" s="126"/>
      <c r="BL324" s="126"/>
      <c r="BM324" s="126"/>
      <c r="BN324" s="126"/>
      <c r="BO324" s="126"/>
      <c r="BP324" s="126"/>
      <c r="BQ324" s="126"/>
      <c r="BR324" s="126"/>
      <c r="BS324" s="126"/>
      <c r="BT324" s="126"/>
      <c r="BU324" s="126"/>
      <c r="BV324" s="126"/>
      <c r="BW324" s="126"/>
      <c r="BX324" s="126"/>
      <c r="BY324" s="126"/>
      <c r="BZ324" s="126"/>
      <c r="CA324" s="126"/>
      <c r="CB324" s="126"/>
      <c r="CC324" s="126"/>
      <c r="CD324" s="126"/>
      <c r="CE324" s="126"/>
      <c r="CF324" s="126"/>
      <c r="CG324" s="126"/>
      <c r="CH324" s="126"/>
      <c r="CI324" s="126"/>
      <c r="CJ324" s="126"/>
      <c r="CK324" s="126"/>
      <c r="CL324" s="126"/>
      <c r="CM324" s="126"/>
      <c r="CN324" s="126"/>
      <c r="CO324" s="126"/>
      <c r="CP324" s="126"/>
      <c r="CQ324" s="126"/>
      <c r="CR324" s="126"/>
      <c r="CS324" s="126"/>
      <c r="CT324" s="126"/>
      <c r="CU324" s="126"/>
      <c r="CV324" s="126"/>
      <c r="CW324" s="126"/>
      <c r="CX324" s="126"/>
      <c r="CY324" s="126"/>
      <c r="CZ324" s="126"/>
      <c r="DA324" s="126"/>
      <c r="DB324" s="126"/>
      <c r="DC324" s="126"/>
      <c r="DD324" s="126"/>
      <c r="DE324" s="126"/>
      <c r="DF324" s="126"/>
      <c r="DG324" s="126"/>
      <c r="DH324" s="126"/>
      <c r="DI324" s="126"/>
      <c r="DJ324" s="126"/>
      <c r="DK324" s="126"/>
      <c r="DL324" s="126"/>
      <c r="DM324" s="126"/>
      <c r="DN324" s="126"/>
      <c r="DO324" s="126"/>
      <c r="DP324" s="126"/>
      <c r="DQ324" s="126"/>
      <c r="DR324" s="126"/>
      <c r="DS324" s="126"/>
      <c r="DT324" s="126"/>
      <c r="DU324" s="126"/>
      <c r="DV324" s="126"/>
      <c r="DW324" s="126"/>
      <c r="DX324" s="126"/>
      <c r="DY324" s="126"/>
      <c r="DZ324" s="126"/>
      <c r="EA324" s="126"/>
      <c r="EB324" s="126"/>
      <c r="EC324" s="126"/>
      <c r="ED324" s="126"/>
      <c r="EE324" s="126"/>
      <c r="EF324" s="126"/>
      <c r="EG324" s="126"/>
    </row>
    <row r="325" spans="26:137" x14ac:dyDescent="0.2"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  <c r="AV325" s="126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26"/>
      <c r="BG325" s="126"/>
      <c r="BH325" s="126"/>
      <c r="BI325" s="126"/>
      <c r="BJ325" s="126"/>
      <c r="BK325" s="126"/>
      <c r="BL325" s="126"/>
      <c r="BM325" s="126"/>
      <c r="BN325" s="126"/>
      <c r="BO325" s="126"/>
      <c r="BP325" s="126"/>
      <c r="BQ325" s="126"/>
      <c r="BR325" s="126"/>
      <c r="BS325" s="126"/>
      <c r="BT325" s="126"/>
      <c r="BU325" s="126"/>
      <c r="BV325" s="126"/>
      <c r="BW325" s="126"/>
      <c r="BX325" s="126"/>
      <c r="BY325" s="126"/>
      <c r="BZ325" s="126"/>
      <c r="CA325" s="126"/>
      <c r="CB325" s="126"/>
      <c r="CC325" s="126"/>
      <c r="CD325" s="126"/>
      <c r="CE325" s="126"/>
      <c r="CF325" s="126"/>
      <c r="CG325" s="126"/>
      <c r="CH325" s="126"/>
      <c r="CI325" s="126"/>
      <c r="CJ325" s="126"/>
      <c r="CK325" s="126"/>
      <c r="CL325" s="126"/>
      <c r="CM325" s="126"/>
      <c r="CN325" s="126"/>
      <c r="CO325" s="126"/>
      <c r="CP325" s="126"/>
      <c r="CQ325" s="126"/>
      <c r="CR325" s="126"/>
      <c r="CS325" s="126"/>
      <c r="CT325" s="126"/>
      <c r="CU325" s="126"/>
      <c r="CV325" s="126"/>
      <c r="CW325" s="126"/>
      <c r="CX325" s="126"/>
      <c r="CY325" s="126"/>
      <c r="CZ325" s="126"/>
      <c r="DA325" s="126"/>
      <c r="DB325" s="126"/>
      <c r="DC325" s="126"/>
      <c r="DD325" s="126"/>
      <c r="DE325" s="126"/>
      <c r="DF325" s="126"/>
      <c r="DG325" s="126"/>
      <c r="DH325" s="126"/>
      <c r="DI325" s="126"/>
      <c r="DJ325" s="126"/>
      <c r="DK325" s="126"/>
      <c r="DL325" s="126"/>
      <c r="DM325" s="126"/>
      <c r="DN325" s="126"/>
      <c r="DO325" s="126"/>
      <c r="DP325" s="126"/>
      <c r="DQ325" s="126"/>
      <c r="DR325" s="126"/>
      <c r="DS325" s="126"/>
      <c r="DT325" s="126"/>
      <c r="DU325" s="126"/>
      <c r="DV325" s="126"/>
      <c r="DW325" s="126"/>
      <c r="DX325" s="126"/>
      <c r="DY325" s="126"/>
      <c r="DZ325" s="126"/>
      <c r="EA325" s="126"/>
      <c r="EB325" s="126"/>
      <c r="EC325" s="126"/>
      <c r="ED325" s="126"/>
      <c r="EE325" s="126"/>
      <c r="EF325" s="126"/>
      <c r="EG325" s="126"/>
    </row>
    <row r="326" spans="26:137" x14ac:dyDescent="0.2"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126"/>
      <c r="BK326" s="126"/>
      <c r="BL326" s="126"/>
      <c r="BM326" s="126"/>
      <c r="BN326" s="126"/>
      <c r="BO326" s="126"/>
      <c r="BP326" s="126"/>
      <c r="BQ326" s="126"/>
      <c r="BR326" s="126"/>
      <c r="BS326" s="126"/>
      <c r="BT326" s="126"/>
      <c r="BU326" s="126"/>
      <c r="BV326" s="126"/>
      <c r="BW326" s="126"/>
      <c r="BX326" s="126"/>
      <c r="BY326" s="126"/>
      <c r="BZ326" s="126"/>
      <c r="CA326" s="126"/>
      <c r="CB326" s="126"/>
      <c r="CC326" s="126"/>
      <c r="CD326" s="126"/>
      <c r="CE326" s="126"/>
      <c r="CF326" s="126"/>
      <c r="CG326" s="126"/>
      <c r="CH326" s="126"/>
      <c r="CI326" s="126"/>
      <c r="CJ326" s="126"/>
      <c r="CK326" s="126"/>
      <c r="CL326" s="126"/>
      <c r="CM326" s="126"/>
      <c r="CN326" s="126"/>
      <c r="CO326" s="126"/>
      <c r="CP326" s="126"/>
      <c r="CQ326" s="126"/>
      <c r="CR326" s="126"/>
      <c r="CS326" s="126"/>
      <c r="CT326" s="126"/>
      <c r="CU326" s="126"/>
      <c r="CV326" s="126"/>
      <c r="CW326" s="126"/>
      <c r="CX326" s="126"/>
      <c r="CY326" s="126"/>
      <c r="CZ326" s="126"/>
      <c r="DA326" s="126"/>
      <c r="DB326" s="126"/>
      <c r="DC326" s="126"/>
      <c r="DD326" s="126"/>
      <c r="DE326" s="126"/>
      <c r="DF326" s="126"/>
      <c r="DG326" s="126"/>
      <c r="DH326" s="126"/>
      <c r="DI326" s="126"/>
      <c r="DJ326" s="126"/>
      <c r="DK326" s="126"/>
      <c r="DL326" s="126"/>
      <c r="DM326" s="126"/>
      <c r="DN326" s="126"/>
      <c r="DO326" s="126"/>
      <c r="DP326" s="126"/>
      <c r="DQ326" s="126"/>
      <c r="DR326" s="126"/>
      <c r="DS326" s="126"/>
      <c r="DT326" s="126"/>
      <c r="DU326" s="126"/>
      <c r="DV326" s="126"/>
      <c r="DW326" s="126"/>
      <c r="DX326" s="126"/>
      <c r="DY326" s="126"/>
      <c r="DZ326" s="126"/>
      <c r="EA326" s="126"/>
      <c r="EB326" s="126"/>
      <c r="EC326" s="126"/>
      <c r="ED326" s="126"/>
      <c r="EE326" s="126"/>
      <c r="EF326" s="126"/>
      <c r="EG326" s="126"/>
    </row>
    <row r="327" spans="26:137" x14ac:dyDescent="0.2"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  <c r="AV327" s="126"/>
      <c r="AW327" s="126"/>
      <c r="AX327" s="126"/>
      <c r="AY327" s="126"/>
      <c r="AZ327" s="126"/>
      <c r="BA327" s="126"/>
      <c r="BB327" s="126"/>
      <c r="BC327" s="126"/>
      <c r="BD327" s="126"/>
      <c r="BE327" s="126"/>
      <c r="BF327" s="126"/>
      <c r="BG327" s="126"/>
      <c r="BH327" s="126"/>
      <c r="BI327" s="126"/>
      <c r="BJ327" s="126"/>
      <c r="BK327" s="126"/>
      <c r="BL327" s="126"/>
      <c r="BM327" s="126"/>
      <c r="BN327" s="126"/>
      <c r="BO327" s="126"/>
      <c r="BP327" s="126"/>
      <c r="BQ327" s="126"/>
      <c r="BR327" s="126"/>
      <c r="BS327" s="126"/>
      <c r="BT327" s="126"/>
      <c r="BU327" s="126"/>
      <c r="BV327" s="126"/>
      <c r="BW327" s="126"/>
      <c r="BX327" s="126"/>
      <c r="BY327" s="126"/>
      <c r="BZ327" s="126"/>
      <c r="CA327" s="126"/>
      <c r="CB327" s="126"/>
      <c r="CC327" s="126"/>
      <c r="CD327" s="126"/>
      <c r="CE327" s="126"/>
      <c r="CF327" s="126"/>
      <c r="CG327" s="126"/>
      <c r="CH327" s="126"/>
      <c r="CI327" s="126"/>
      <c r="CJ327" s="126"/>
      <c r="CK327" s="126"/>
      <c r="CL327" s="126"/>
      <c r="CM327" s="126"/>
      <c r="CN327" s="126"/>
      <c r="CO327" s="126"/>
      <c r="CP327" s="126"/>
      <c r="CQ327" s="126"/>
      <c r="CR327" s="126"/>
      <c r="CS327" s="126"/>
      <c r="CT327" s="126"/>
      <c r="CU327" s="126"/>
      <c r="CV327" s="126"/>
      <c r="CW327" s="126"/>
      <c r="CX327" s="126"/>
      <c r="CY327" s="126"/>
      <c r="CZ327" s="126"/>
      <c r="DA327" s="126"/>
      <c r="DB327" s="126"/>
      <c r="DC327" s="126"/>
      <c r="DD327" s="126"/>
      <c r="DE327" s="126"/>
      <c r="DF327" s="126"/>
      <c r="DG327" s="126"/>
      <c r="DH327" s="126"/>
      <c r="DI327" s="126"/>
      <c r="DJ327" s="126"/>
      <c r="DK327" s="126"/>
      <c r="DL327" s="126"/>
      <c r="DM327" s="126"/>
      <c r="DN327" s="126"/>
      <c r="DO327" s="126"/>
      <c r="DP327" s="126"/>
      <c r="DQ327" s="126"/>
      <c r="DR327" s="126"/>
      <c r="DS327" s="126"/>
      <c r="DT327" s="126"/>
      <c r="DU327" s="126"/>
      <c r="DV327" s="126"/>
      <c r="DW327" s="126"/>
      <c r="DX327" s="126"/>
      <c r="DY327" s="126"/>
      <c r="DZ327" s="126"/>
      <c r="EA327" s="126"/>
      <c r="EB327" s="126"/>
      <c r="EC327" s="126"/>
      <c r="ED327" s="126"/>
      <c r="EE327" s="126"/>
      <c r="EF327" s="126"/>
      <c r="EG327" s="126"/>
    </row>
    <row r="328" spans="26:137" x14ac:dyDescent="0.2"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  <c r="AV328" s="126"/>
      <c r="AW328" s="126"/>
      <c r="AX328" s="126"/>
      <c r="AY328" s="126"/>
      <c r="AZ328" s="126"/>
      <c r="BA328" s="126"/>
      <c r="BB328" s="126"/>
      <c r="BC328" s="126"/>
      <c r="BD328" s="126"/>
      <c r="BE328" s="126"/>
      <c r="BF328" s="126"/>
      <c r="BG328" s="126"/>
      <c r="BH328" s="126"/>
      <c r="BI328" s="126"/>
      <c r="BJ328" s="126"/>
      <c r="BK328" s="126"/>
      <c r="BL328" s="126"/>
      <c r="BM328" s="126"/>
      <c r="BN328" s="126"/>
      <c r="BO328" s="126"/>
      <c r="BP328" s="126"/>
      <c r="BQ328" s="126"/>
      <c r="BR328" s="126"/>
      <c r="BS328" s="126"/>
      <c r="BT328" s="126"/>
      <c r="BU328" s="126"/>
      <c r="BV328" s="126"/>
      <c r="BW328" s="126"/>
      <c r="BX328" s="126"/>
      <c r="BY328" s="126"/>
      <c r="BZ328" s="126"/>
      <c r="CA328" s="126"/>
      <c r="CB328" s="126"/>
      <c r="CC328" s="126"/>
      <c r="CD328" s="126"/>
      <c r="CE328" s="126"/>
      <c r="CF328" s="126"/>
      <c r="CG328" s="126"/>
      <c r="CH328" s="126"/>
      <c r="CI328" s="126"/>
      <c r="CJ328" s="126"/>
      <c r="CK328" s="126"/>
      <c r="CL328" s="126"/>
      <c r="CM328" s="126"/>
      <c r="CN328" s="126"/>
      <c r="CO328" s="126"/>
      <c r="CP328" s="126"/>
      <c r="CQ328" s="126"/>
      <c r="CR328" s="126"/>
      <c r="CS328" s="126"/>
      <c r="CT328" s="126"/>
      <c r="CU328" s="126"/>
      <c r="CV328" s="126"/>
      <c r="CW328" s="126"/>
      <c r="CX328" s="126"/>
      <c r="CY328" s="126"/>
      <c r="CZ328" s="126"/>
      <c r="DA328" s="126"/>
      <c r="DB328" s="126"/>
      <c r="DC328" s="126"/>
      <c r="DD328" s="126"/>
      <c r="DE328" s="126"/>
      <c r="DF328" s="126"/>
      <c r="DG328" s="126"/>
      <c r="DH328" s="126"/>
      <c r="DI328" s="126"/>
      <c r="DJ328" s="126"/>
      <c r="DK328" s="126"/>
      <c r="DL328" s="126"/>
      <c r="DM328" s="126"/>
      <c r="DN328" s="126"/>
      <c r="DO328" s="126"/>
      <c r="DP328" s="126"/>
      <c r="DQ328" s="126"/>
      <c r="DR328" s="126"/>
      <c r="DS328" s="126"/>
      <c r="DT328" s="126"/>
      <c r="DU328" s="126"/>
      <c r="DV328" s="126"/>
      <c r="DW328" s="126"/>
      <c r="DX328" s="126"/>
      <c r="DY328" s="126"/>
      <c r="DZ328" s="126"/>
      <c r="EA328" s="126"/>
      <c r="EB328" s="126"/>
      <c r="EC328" s="126"/>
      <c r="ED328" s="126"/>
      <c r="EE328" s="126"/>
      <c r="EF328" s="126"/>
      <c r="EG328" s="126"/>
    </row>
    <row r="329" spans="26:137" x14ac:dyDescent="0.2"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  <c r="AV329" s="126"/>
      <c r="AW329" s="126"/>
      <c r="AX329" s="126"/>
      <c r="AY329" s="126"/>
      <c r="AZ329" s="126"/>
      <c r="BA329" s="126"/>
      <c r="BB329" s="126"/>
      <c r="BC329" s="126"/>
      <c r="BD329" s="126"/>
      <c r="BE329" s="126"/>
      <c r="BF329" s="126"/>
      <c r="BG329" s="126"/>
      <c r="BH329" s="126"/>
      <c r="BI329" s="126"/>
      <c r="BJ329" s="126"/>
      <c r="BK329" s="126"/>
      <c r="BL329" s="126"/>
      <c r="BM329" s="126"/>
      <c r="BN329" s="126"/>
      <c r="BO329" s="126"/>
      <c r="BP329" s="126"/>
      <c r="BQ329" s="126"/>
      <c r="BR329" s="126"/>
      <c r="BS329" s="126"/>
      <c r="BT329" s="126"/>
      <c r="BU329" s="126"/>
      <c r="BV329" s="126"/>
      <c r="BW329" s="126"/>
      <c r="BX329" s="126"/>
      <c r="BY329" s="126"/>
      <c r="BZ329" s="126"/>
      <c r="CA329" s="126"/>
      <c r="CB329" s="126"/>
      <c r="CC329" s="126"/>
      <c r="CD329" s="126"/>
      <c r="CE329" s="126"/>
      <c r="CF329" s="126"/>
      <c r="CG329" s="126"/>
      <c r="CH329" s="126"/>
      <c r="CI329" s="126"/>
      <c r="CJ329" s="126"/>
      <c r="CK329" s="126"/>
      <c r="CL329" s="126"/>
      <c r="CM329" s="126"/>
      <c r="CN329" s="126"/>
      <c r="CO329" s="126"/>
      <c r="CP329" s="126"/>
      <c r="CQ329" s="126"/>
      <c r="CR329" s="126"/>
      <c r="CS329" s="126"/>
      <c r="CT329" s="126"/>
      <c r="CU329" s="126"/>
      <c r="CV329" s="126"/>
      <c r="CW329" s="126"/>
      <c r="CX329" s="126"/>
      <c r="CY329" s="126"/>
      <c r="CZ329" s="126"/>
      <c r="DA329" s="126"/>
      <c r="DB329" s="126"/>
      <c r="DC329" s="126"/>
      <c r="DD329" s="126"/>
      <c r="DE329" s="126"/>
      <c r="DF329" s="126"/>
      <c r="DG329" s="126"/>
      <c r="DH329" s="126"/>
      <c r="DI329" s="126"/>
      <c r="DJ329" s="126"/>
      <c r="DK329" s="126"/>
      <c r="DL329" s="126"/>
      <c r="DM329" s="126"/>
      <c r="DN329" s="126"/>
      <c r="DO329" s="126"/>
      <c r="DP329" s="126"/>
      <c r="DQ329" s="126"/>
      <c r="DR329" s="126"/>
      <c r="DS329" s="126"/>
      <c r="DT329" s="126"/>
      <c r="DU329" s="126"/>
      <c r="DV329" s="126"/>
      <c r="DW329" s="126"/>
      <c r="DX329" s="126"/>
      <c r="DY329" s="126"/>
      <c r="DZ329" s="126"/>
      <c r="EA329" s="126"/>
      <c r="EB329" s="126"/>
      <c r="EC329" s="126"/>
      <c r="ED329" s="126"/>
      <c r="EE329" s="126"/>
      <c r="EF329" s="126"/>
      <c r="EG329" s="126"/>
    </row>
    <row r="330" spans="26:137" x14ac:dyDescent="0.2"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  <c r="BR330" s="126"/>
      <c r="BS330" s="126"/>
      <c r="BT330" s="126"/>
      <c r="BU330" s="126"/>
      <c r="BV330" s="126"/>
      <c r="BW330" s="126"/>
      <c r="BX330" s="126"/>
      <c r="BY330" s="126"/>
      <c r="BZ330" s="126"/>
      <c r="CA330" s="126"/>
      <c r="CB330" s="126"/>
      <c r="CC330" s="126"/>
      <c r="CD330" s="126"/>
      <c r="CE330" s="126"/>
      <c r="CF330" s="126"/>
      <c r="CG330" s="126"/>
      <c r="CH330" s="126"/>
      <c r="CI330" s="126"/>
      <c r="CJ330" s="126"/>
      <c r="CK330" s="126"/>
      <c r="CL330" s="126"/>
      <c r="CM330" s="126"/>
      <c r="CN330" s="126"/>
      <c r="CO330" s="126"/>
      <c r="CP330" s="126"/>
      <c r="CQ330" s="126"/>
      <c r="CR330" s="126"/>
      <c r="CS330" s="126"/>
      <c r="CT330" s="126"/>
      <c r="CU330" s="126"/>
      <c r="CV330" s="126"/>
      <c r="CW330" s="126"/>
      <c r="CX330" s="126"/>
      <c r="CY330" s="126"/>
      <c r="CZ330" s="126"/>
      <c r="DA330" s="126"/>
      <c r="DB330" s="126"/>
      <c r="DC330" s="126"/>
      <c r="DD330" s="126"/>
      <c r="DE330" s="126"/>
      <c r="DF330" s="126"/>
      <c r="DG330" s="126"/>
      <c r="DH330" s="126"/>
      <c r="DI330" s="126"/>
      <c r="DJ330" s="126"/>
      <c r="DK330" s="126"/>
      <c r="DL330" s="126"/>
      <c r="DM330" s="126"/>
      <c r="DN330" s="126"/>
      <c r="DO330" s="126"/>
      <c r="DP330" s="126"/>
      <c r="DQ330" s="126"/>
      <c r="DR330" s="126"/>
      <c r="DS330" s="126"/>
      <c r="DT330" s="126"/>
      <c r="DU330" s="126"/>
      <c r="DV330" s="126"/>
      <c r="DW330" s="126"/>
      <c r="DX330" s="126"/>
      <c r="DY330" s="126"/>
      <c r="DZ330" s="126"/>
      <c r="EA330" s="126"/>
      <c r="EB330" s="126"/>
      <c r="EC330" s="126"/>
      <c r="ED330" s="126"/>
      <c r="EE330" s="126"/>
      <c r="EF330" s="126"/>
      <c r="EG330" s="126"/>
    </row>
    <row r="331" spans="26:137" x14ac:dyDescent="0.2"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H331" s="126"/>
      <c r="BI331" s="126"/>
      <c r="BJ331" s="126"/>
      <c r="BK331" s="126"/>
      <c r="BL331" s="126"/>
      <c r="BM331" s="126"/>
      <c r="BN331" s="126"/>
      <c r="BO331" s="126"/>
      <c r="BP331" s="126"/>
      <c r="BQ331" s="126"/>
      <c r="BR331" s="126"/>
      <c r="BS331" s="126"/>
      <c r="BT331" s="126"/>
      <c r="BU331" s="126"/>
      <c r="BV331" s="126"/>
      <c r="BW331" s="126"/>
      <c r="BX331" s="126"/>
      <c r="BY331" s="126"/>
      <c r="BZ331" s="126"/>
      <c r="CA331" s="126"/>
      <c r="CB331" s="126"/>
      <c r="CC331" s="126"/>
      <c r="CD331" s="126"/>
      <c r="CE331" s="126"/>
      <c r="CF331" s="126"/>
      <c r="CG331" s="126"/>
      <c r="CH331" s="126"/>
      <c r="CI331" s="126"/>
      <c r="CJ331" s="126"/>
      <c r="CK331" s="126"/>
      <c r="CL331" s="126"/>
      <c r="CM331" s="126"/>
      <c r="CN331" s="126"/>
      <c r="CO331" s="126"/>
      <c r="CP331" s="126"/>
      <c r="CQ331" s="126"/>
      <c r="CR331" s="126"/>
      <c r="CS331" s="126"/>
      <c r="CT331" s="126"/>
      <c r="CU331" s="126"/>
      <c r="CV331" s="126"/>
      <c r="CW331" s="126"/>
      <c r="CX331" s="126"/>
      <c r="CY331" s="126"/>
      <c r="CZ331" s="126"/>
      <c r="DA331" s="126"/>
      <c r="DB331" s="126"/>
      <c r="DC331" s="126"/>
      <c r="DD331" s="126"/>
      <c r="DE331" s="126"/>
      <c r="DF331" s="126"/>
      <c r="DG331" s="126"/>
      <c r="DH331" s="126"/>
      <c r="DI331" s="126"/>
      <c r="DJ331" s="126"/>
      <c r="DK331" s="126"/>
      <c r="DL331" s="126"/>
      <c r="DM331" s="126"/>
      <c r="DN331" s="126"/>
      <c r="DO331" s="126"/>
      <c r="DP331" s="126"/>
      <c r="DQ331" s="126"/>
      <c r="DR331" s="126"/>
      <c r="DS331" s="126"/>
      <c r="DT331" s="126"/>
      <c r="DU331" s="126"/>
      <c r="DV331" s="126"/>
      <c r="DW331" s="126"/>
      <c r="DX331" s="126"/>
      <c r="DY331" s="126"/>
      <c r="DZ331" s="126"/>
      <c r="EA331" s="126"/>
      <c r="EB331" s="126"/>
      <c r="EC331" s="126"/>
      <c r="ED331" s="126"/>
      <c r="EE331" s="126"/>
      <c r="EF331" s="126"/>
      <c r="EG331" s="126"/>
    </row>
    <row r="332" spans="26:137" x14ac:dyDescent="0.2"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X332" s="126"/>
      <c r="AY332" s="126"/>
      <c r="AZ332" s="126"/>
      <c r="BA332" s="126"/>
      <c r="BB332" s="126"/>
      <c r="BC332" s="126"/>
      <c r="BD332" s="126"/>
      <c r="BE332" s="126"/>
      <c r="BF332" s="126"/>
      <c r="BG332" s="126"/>
      <c r="BH332" s="126"/>
      <c r="BI332" s="126"/>
      <c r="BJ332" s="126"/>
      <c r="BK332" s="126"/>
      <c r="BL332" s="126"/>
      <c r="BM332" s="126"/>
      <c r="BN332" s="126"/>
      <c r="BO332" s="126"/>
      <c r="BP332" s="126"/>
      <c r="BQ332" s="126"/>
      <c r="BR332" s="126"/>
      <c r="BS332" s="126"/>
      <c r="BT332" s="126"/>
      <c r="BU332" s="126"/>
      <c r="BV332" s="126"/>
      <c r="BW332" s="126"/>
      <c r="BX332" s="126"/>
      <c r="BY332" s="126"/>
      <c r="BZ332" s="126"/>
      <c r="CA332" s="126"/>
      <c r="CB332" s="126"/>
      <c r="CC332" s="126"/>
      <c r="CD332" s="126"/>
      <c r="CE332" s="126"/>
      <c r="CF332" s="126"/>
      <c r="CG332" s="126"/>
      <c r="CH332" s="126"/>
      <c r="CI332" s="126"/>
      <c r="CJ332" s="126"/>
      <c r="CK332" s="126"/>
      <c r="CL332" s="126"/>
      <c r="CM332" s="126"/>
      <c r="CN332" s="126"/>
      <c r="CO332" s="126"/>
      <c r="CP332" s="126"/>
      <c r="CQ332" s="126"/>
      <c r="CR332" s="126"/>
      <c r="CS332" s="126"/>
      <c r="CT332" s="126"/>
      <c r="CU332" s="126"/>
      <c r="CV332" s="126"/>
      <c r="CW332" s="126"/>
      <c r="CX332" s="126"/>
      <c r="CY332" s="126"/>
      <c r="CZ332" s="126"/>
      <c r="DA332" s="126"/>
      <c r="DB332" s="126"/>
      <c r="DC332" s="126"/>
      <c r="DD332" s="126"/>
      <c r="DE332" s="126"/>
      <c r="DF332" s="126"/>
      <c r="DG332" s="126"/>
      <c r="DH332" s="126"/>
      <c r="DI332" s="126"/>
      <c r="DJ332" s="126"/>
      <c r="DK332" s="126"/>
      <c r="DL332" s="126"/>
      <c r="DM332" s="126"/>
      <c r="DN332" s="126"/>
      <c r="DO332" s="126"/>
      <c r="DP332" s="126"/>
      <c r="DQ332" s="126"/>
      <c r="DR332" s="126"/>
      <c r="DS332" s="126"/>
      <c r="DT332" s="126"/>
      <c r="DU332" s="126"/>
      <c r="DV332" s="126"/>
      <c r="DW332" s="126"/>
      <c r="DX332" s="126"/>
      <c r="DY332" s="126"/>
      <c r="DZ332" s="126"/>
      <c r="EA332" s="126"/>
      <c r="EB332" s="126"/>
      <c r="EC332" s="126"/>
      <c r="ED332" s="126"/>
      <c r="EE332" s="126"/>
      <c r="EF332" s="126"/>
      <c r="EG332" s="126"/>
    </row>
    <row r="333" spans="26:137" x14ac:dyDescent="0.2"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  <c r="AV333" s="126"/>
      <c r="AW333" s="126"/>
      <c r="AX333" s="126"/>
      <c r="AY333" s="126"/>
      <c r="AZ333" s="126"/>
      <c r="BA333" s="126"/>
      <c r="BB333" s="126"/>
      <c r="BC333" s="126"/>
      <c r="BD333" s="126"/>
      <c r="BE333" s="126"/>
      <c r="BF333" s="126"/>
      <c r="BG333" s="126"/>
      <c r="BH333" s="126"/>
      <c r="BI333" s="126"/>
      <c r="BJ333" s="126"/>
      <c r="BK333" s="126"/>
      <c r="BL333" s="126"/>
      <c r="BM333" s="126"/>
      <c r="BN333" s="126"/>
      <c r="BO333" s="126"/>
      <c r="BP333" s="126"/>
      <c r="BQ333" s="126"/>
      <c r="BR333" s="126"/>
      <c r="BS333" s="126"/>
      <c r="BT333" s="126"/>
      <c r="BU333" s="126"/>
      <c r="BV333" s="126"/>
      <c r="BW333" s="126"/>
      <c r="BX333" s="126"/>
      <c r="BY333" s="126"/>
      <c r="BZ333" s="126"/>
      <c r="CA333" s="126"/>
      <c r="CB333" s="126"/>
      <c r="CC333" s="126"/>
      <c r="CD333" s="126"/>
      <c r="CE333" s="126"/>
      <c r="CF333" s="126"/>
      <c r="CG333" s="126"/>
      <c r="CH333" s="126"/>
      <c r="CI333" s="126"/>
      <c r="CJ333" s="126"/>
      <c r="CK333" s="126"/>
      <c r="CL333" s="126"/>
      <c r="CM333" s="126"/>
      <c r="CN333" s="126"/>
      <c r="CO333" s="126"/>
      <c r="CP333" s="126"/>
      <c r="CQ333" s="126"/>
      <c r="CR333" s="126"/>
      <c r="CS333" s="126"/>
      <c r="CT333" s="126"/>
      <c r="CU333" s="126"/>
      <c r="CV333" s="126"/>
      <c r="CW333" s="126"/>
      <c r="CX333" s="126"/>
      <c r="CY333" s="126"/>
      <c r="CZ333" s="126"/>
      <c r="DA333" s="126"/>
      <c r="DB333" s="126"/>
      <c r="DC333" s="126"/>
      <c r="DD333" s="126"/>
      <c r="DE333" s="126"/>
      <c r="DF333" s="126"/>
      <c r="DG333" s="126"/>
      <c r="DH333" s="126"/>
      <c r="DI333" s="126"/>
      <c r="DJ333" s="126"/>
      <c r="DK333" s="126"/>
      <c r="DL333" s="126"/>
      <c r="DM333" s="126"/>
      <c r="DN333" s="126"/>
      <c r="DO333" s="126"/>
      <c r="DP333" s="126"/>
      <c r="DQ333" s="126"/>
      <c r="DR333" s="126"/>
      <c r="DS333" s="126"/>
      <c r="DT333" s="126"/>
      <c r="DU333" s="126"/>
      <c r="DV333" s="126"/>
      <c r="DW333" s="126"/>
      <c r="DX333" s="126"/>
      <c r="DY333" s="126"/>
      <c r="DZ333" s="126"/>
      <c r="EA333" s="126"/>
      <c r="EB333" s="126"/>
      <c r="EC333" s="126"/>
      <c r="ED333" s="126"/>
      <c r="EE333" s="126"/>
      <c r="EF333" s="126"/>
      <c r="EG333" s="126"/>
    </row>
    <row r="334" spans="26:137" x14ac:dyDescent="0.2"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  <c r="BR334" s="126"/>
      <c r="BS334" s="126"/>
      <c r="BT334" s="126"/>
      <c r="BU334" s="126"/>
      <c r="BV334" s="126"/>
      <c r="BW334" s="126"/>
      <c r="BX334" s="126"/>
      <c r="BY334" s="126"/>
      <c r="BZ334" s="126"/>
      <c r="CA334" s="126"/>
      <c r="CB334" s="126"/>
      <c r="CC334" s="126"/>
      <c r="CD334" s="126"/>
      <c r="CE334" s="126"/>
      <c r="CF334" s="126"/>
      <c r="CG334" s="126"/>
      <c r="CH334" s="126"/>
      <c r="CI334" s="126"/>
      <c r="CJ334" s="126"/>
      <c r="CK334" s="126"/>
      <c r="CL334" s="126"/>
      <c r="CM334" s="126"/>
      <c r="CN334" s="126"/>
      <c r="CO334" s="126"/>
      <c r="CP334" s="126"/>
      <c r="CQ334" s="126"/>
      <c r="CR334" s="126"/>
      <c r="CS334" s="126"/>
      <c r="CT334" s="126"/>
      <c r="CU334" s="126"/>
      <c r="CV334" s="126"/>
      <c r="CW334" s="126"/>
      <c r="CX334" s="126"/>
      <c r="CY334" s="126"/>
      <c r="CZ334" s="126"/>
      <c r="DA334" s="126"/>
      <c r="DB334" s="126"/>
      <c r="DC334" s="126"/>
      <c r="DD334" s="126"/>
      <c r="DE334" s="126"/>
      <c r="DF334" s="126"/>
      <c r="DG334" s="126"/>
      <c r="DH334" s="126"/>
      <c r="DI334" s="126"/>
      <c r="DJ334" s="126"/>
      <c r="DK334" s="126"/>
      <c r="DL334" s="126"/>
      <c r="DM334" s="126"/>
      <c r="DN334" s="126"/>
      <c r="DO334" s="126"/>
      <c r="DP334" s="126"/>
      <c r="DQ334" s="126"/>
      <c r="DR334" s="126"/>
      <c r="DS334" s="126"/>
      <c r="DT334" s="126"/>
      <c r="DU334" s="126"/>
      <c r="DV334" s="126"/>
      <c r="DW334" s="126"/>
      <c r="DX334" s="126"/>
      <c r="DY334" s="126"/>
      <c r="DZ334" s="126"/>
      <c r="EA334" s="126"/>
      <c r="EB334" s="126"/>
      <c r="EC334" s="126"/>
      <c r="ED334" s="126"/>
      <c r="EE334" s="126"/>
      <c r="EF334" s="126"/>
      <c r="EG334" s="126"/>
    </row>
    <row r="335" spans="26:137" x14ac:dyDescent="0.2"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  <c r="AV335" s="126"/>
      <c r="AW335" s="126"/>
      <c r="AX335" s="126"/>
      <c r="AY335" s="126"/>
      <c r="AZ335" s="126"/>
      <c r="BA335" s="126"/>
      <c r="BB335" s="126"/>
      <c r="BC335" s="126"/>
      <c r="BD335" s="126"/>
      <c r="BE335" s="126"/>
      <c r="BF335" s="126"/>
      <c r="BG335" s="126"/>
      <c r="BH335" s="126"/>
      <c r="BI335" s="126"/>
      <c r="BJ335" s="126"/>
      <c r="BK335" s="126"/>
      <c r="BL335" s="126"/>
      <c r="BM335" s="126"/>
      <c r="BN335" s="126"/>
      <c r="BO335" s="126"/>
      <c r="BP335" s="126"/>
      <c r="BQ335" s="126"/>
      <c r="BR335" s="126"/>
      <c r="BS335" s="126"/>
      <c r="BT335" s="126"/>
      <c r="BU335" s="126"/>
      <c r="BV335" s="126"/>
      <c r="BW335" s="126"/>
      <c r="BX335" s="126"/>
      <c r="BY335" s="126"/>
      <c r="BZ335" s="126"/>
      <c r="CA335" s="126"/>
      <c r="CB335" s="126"/>
      <c r="CC335" s="126"/>
      <c r="CD335" s="126"/>
      <c r="CE335" s="126"/>
      <c r="CF335" s="126"/>
      <c r="CG335" s="126"/>
      <c r="CH335" s="126"/>
      <c r="CI335" s="126"/>
      <c r="CJ335" s="126"/>
      <c r="CK335" s="126"/>
      <c r="CL335" s="126"/>
      <c r="CM335" s="126"/>
      <c r="CN335" s="126"/>
      <c r="CO335" s="126"/>
      <c r="CP335" s="126"/>
      <c r="CQ335" s="126"/>
      <c r="CR335" s="126"/>
      <c r="CS335" s="126"/>
      <c r="CT335" s="126"/>
      <c r="CU335" s="126"/>
      <c r="CV335" s="126"/>
      <c r="CW335" s="126"/>
      <c r="CX335" s="126"/>
      <c r="CY335" s="126"/>
      <c r="CZ335" s="126"/>
      <c r="DA335" s="126"/>
      <c r="DB335" s="126"/>
      <c r="DC335" s="126"/>
      <c r="DD335" s="126"/>
      <c r="DE335" s="126"/>
      <c r="DF335" s="126"/>
      <c r="DG335" s="126"/>
      <c r="DH335" s="126"/>
      <c r="DI335" s="126"/>
      <c r="DJ335" s="126"/>
      <c r="DK335" s="126"/>
      <c r="DL335" s="126"/>
      <c r="DM335" s="126"/>
      <c r="DN335" s="126"/>
      <c r="DO335" s="126"/>
      <c r="DP335" s="126"/>
      <c r="DQ335" s="126"/>
      <c r="DR335" s="126"/>
      <c r="DS335" s="126"/>
      <c r="DT335" s="126"/>
      <c r="DU335" s="126"/>
      <c r="DV335" s="126"/>
      <c r="DW335" s="126"/>
      <c r="DX335" s="126"/>
      <c r="DY335" s="126"/>
      <c r="DZ335" s="126"/>
      <c r="EA335" s="126"/>
      <c r="EB335" s="126"/>
      <c r="EC335" s="126"/>
      <c r="ED335" s="126"/>
      <c r="EE335" s="126"/>
      <c r="EF335" s="126"/>
      <c r="EG335" s="126"/>
    </row>
    <row r="336" spans="26:137" x14ac:dyDescent="0.2"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  <c r="AV336" s="126"/>
      <c r="AW336" s="126"/>
      <c r="AX336" s="126"/>
      <c r="AY336" s="126"/>
      <c r="AZ336" s="126"/>
      <c r="BA336" s="126"/>
      <c r="BB336" s="126"/>
      <c r="BC336" s="126"/>
      <c r="BD336" s="126"/>
      <c r="BE336" s="126"/>
      <c r="BF336" s="126"/>
      <c r="BG336" s="126"/>
      <c r="BH336" s="126"/>
      <c r="BI336" s="126"/>
      <c r="BJ336" s="126"/>
      <c r="BK336" s="126"/>
      <c r="BL336" s="126"/>
      <c r="BM336" s="126"/>
      <c r="BN336" s="126"/>
      <c r="BO336" s="126"/>
      <c r="BP336" s="126"/>
      <c r="BQ336" s="126"/>
      <c r="BR336" s="126"/>
      <c r="BS336" s="126"/>
      <c r="BT336" s="126"/>
      <c r="BU336" s="126"/>
      <c r="BV336" s="126"/>
      <c r="BW336" s="126"/>
      <c r="BX336" s="126"/>
      <c r="BY336" s="126"/>
      <c r="BZ336" s="126"/>
      <c r="CA336" s="126"/>
      <c r="CB336" s="126"/>
      <c r="CC336" s="126"/>
      <c r="CD336" s="126"/>
      <c r="CE336" s="126"/>
      <c r="CF336" s="126"/>
      <c r="CG336" s="126"/>
      <c r="CH336" s="126"/>
      <c r="CI336" s="126"/>
      <c r="CJ336" s="126"/>
      <c r="CK336" s="126"/>
      <c r="CL336" s="126"/>
      <c r="CM336" s="126"/>
      <c r="CN336" s="126"/>
      <c r="CO336" s="126"/>
      <c r="CP336" s="126"/>
      <c r="CQ336" s="126"/>
      <c r="CR336" s="126"/>
      <c r="CS336" s="126"/>
      <c r="CT336" s="126"/>
      <c r="CU336" s="126"/>
      <c r="CV336" s="126"/>
      <c r="CW336" s="126"/>
      <c r="CX336" s="126"/>
      <c r="CY336" s="126"/>
      <c r="CZ336" s="126"/>
      <c r="DA336" s="126"/>
      <c r="DB336" s="126"/>
      <c r="DC336" s="126"/>
      <c r="DD336" s="126"/>
      <c r="DE336" s="126"/>
      <c r="DF336" s="126"/>
      <c r="DG336" s="126"/>
      <c r="DH336" s="126"/>
      <c r="DI336" s="126"/>
      <c r="DJ336" s="126"/>
      <c r="DK336" s="126"/>
      <c r="DL336" s="126"/>
      <c r="DM336" s="126"/>
      <c r="DN336" s="126"/>
      <c r="DO336" s="126"/>
      <c r="DP336" s="126"/>
      <c r="DQ336" s="126"/>
      <c r="DR336" s="126"/>
      <c r="DS336" s="126"/>
      <c r="DT336" s="126"/>
      <c r="DU336" s="126"/>
      <c r="DV336" s="126"/>
      <c r="DW336" s="126"/>
      <c r="DX336" s="126"/>
      <c r="DY336" s="126"/>
      <c r="DZ336" s="126"/>
      <c r="EA336" s="126"/>
      <c r="EB336" s="126"/>
      <c r="EC336" s="126"/>
      <c r="ED336" s="126"/>
      <c r="EE336" s="126"/>
      <c r="EF336" s="126"/>
      <c r="EG336" s="126"/>
    </row>
    <row r="337" spans="26:137" x14ac:dyDescent="0.2"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  <c r="AV337" s="126"/>
      <c r="AW337" s="126"/>
      <c r="AX337" s="126"/>
      <c r="AY337" s="126"/>
      <c r="AZ337" s="126"/>
      <c r="BA337" s="126"/>
      <c r="BB337" s="126"/>
      <c r="BC337" s="126"/>
      <c r="BD337" s="126"/>
      <c r="BE337" s="126"/>
      <c r="BF337" s="126"/>
      <c r="BG337" s="126"/>
      <c r="BH337" s="126"/>
      <c r="BI337" s="126"/>
      <c r="BJ337" s="126"/>
      <c r="BK337" s="126"/>
      <c r="BL337" s="126"/>
      <c r="BM337" s="126"/>
      <c r="BN337" s="126"/>
      <c r="BO337" s="126"/>
      <c r="BP337" s="126"/>
      <c r="BQ337" s="126"/>
      <c r="BR337" s="126"/>
      <c r="BS337" s="126"/>
      <c r="BT337" s="126"/>
      <c r="BU337" s="126"/>
      <c r="BV337" s="126"/>
      <c r="BW337" s="126"/>
      <c r="BX337" s="126"/>
      <c r="BY337" s="126"/>
      <c r="BZ337" s="126"/>
      <c r="CA337" s="126"/>
      <c r="CB337" s="126"/>
      <c r="CC337" s="126"/>
      <c r="CD337" s="126"/>
      <c r="CE337" s="126"/>
      <c r="CF337" s="126"/>
      <c r="CG337" s="126"/>
      <c r="CH337" s="126"/>
      <c r="CI337" s="126"/>
      <c r="CJ337" s="126"/>
      <c r="CK337" s="126"/>
      <c r="CL337" s="126"/>
      <c r="CM337" s="126"/>
      <c r="CN337" s="126"/>
      <c r="CO337" s="126"/>
      <c r="CP337" s="126"/>
      <c r="CQ337" s="126"/>
      <c r="CR337" s="126"/>
      <c r="CS337" s="126"/>
      <c r="CT337" s="126"/>
      <c r="CU337" s="126"/>
      <c r="CV337" s="126"/>
      <c r="CW337" s="126"/>
      <c r="CX337" s="126"/>
      <c r="CY337" s="126"/>
      <c r="CZ337" s="126"/>
      <c r="DA337" s="126"/>
      <c r="DB337" s="126"/>
      <c r="DC337" s="126"/>
      <c r="DD337" s="126"/>
      <c r="DE337" s="126"/>
      <c r="DF337" s="126"/>
      <c r="DG337" s="126"/>
      <c r="DH337" s="126"/>
      <c r="DI337" s="126"/>
      <c r="DJ337" s="126"/>
      <c r="DK337" s="126"/>
      <c r="DL337" s="126"/>
      <c r="DM337" s="126"/>
      <c r="DN337" s="126"/>
      <c r="DO337" s="126"/>
      <c r="DP337" s="126"/>
      <c r="DQ337" s="126"/>
      <c r="DR337" s="126"/>
      <c r="DS337" s="126"/>
      <c r="DT337" s="126"/>
      <c r="DU337" s="126"/>
      <c r="DV337" s="126"/>
      <c r="DW337" s="126"/>
      <c r="DX337" s="126"/>
      <c r="DY337" s="126"/>
      <c r="DZ337" s="126"/>
      <c r="EA337" s="126"/>
      <c r="EB337" s="126"/>
      <c r="EC337" s="126"/>
      <c r="ED337" s="126"/>
      <c r="EE337" s="126"/>
      <c r="EF337" s="126"/>
      <c r="EG337" s="126"/>
    </row>
    <row r="338" spans="26:137" x14ac:dyDescent="0.2"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  <c r="AV338" s="126"/>
      <c r="AW338" s="126"/>
      <c r="AX338" s="126"/>
      <c r="AY338" s="126"/>
      <c r="AZ338" s="126"/>
      <c r="BA338" s="126"/>
      <c r="BB338" s="126"/>
      <c r="BC338" s="126"/>
      <c r="BD338" s="126"/>
      <c r="BE338" s="126"/>
      <c r="BF338" s="126"/>
      <c r="BG338" s="126"/>
      <c r="BH338" s="126"/>
      <c r="BI338" s="126"/>
      <c r="BJ338" s="126"/>
      <c r="BK338" s="126"/>
      <c r="BL338" s="126"/>
      <c r="BM338" s="126"/>
      <c r="BN338" s="126"/>
      <c r="BO338" s="126"/>
      <c r="BP338" s="126"/>
      <c r="BQ338" s="126"/>
      <c r="BR338" s="126"/>
      <c r="BS338" s="126"/>
      <c r="BT338" s="126"/>
      <c r="BU338" s="126"/>
      <c r="BV338" s="126"/>
      <c r="BW338" s="126"/>
      <c r="BX338" s="126"/>
      <c r="BY338" s="126"/>
      <c r="BZ338" s="126"/>
      <c r="CA338" s="126"/>
      <c r="CB338" s="126"/>
      <c r="CC338" s="126"/>
      <c r="CD338" s="126"/>
      <c r="CE338" s="126"/>
      <c r="CF338" s="126"/>
      <c r="CG338" s="126"/>
      <c r="CH338" s="126"/>
      <c r="CI338" s="126"/>
      <c r="CJ338" s="126"/>
      <c r="CK338" s="126"/>
      <c r="CL338" s="126"/>
      <c r="CM338" s="126"/>
      <c r="CN338" s="126"/>
      <c r="CO338" s="126"/>
      <c r="CP338" s="126"/>
      <c r="CQ338" s="126"/>
      <c r="CR338" s="126"/>
      <c r="CS338" s="126"/>
      <c r="CT338" s="126"/>
      <c r="CU338" s="126"/>
      <c r="CV338" s="126"/>
      <c r="CW338" s="126"/>
      <c r="CX338" s="126"/>
      <c r="CY338" s="126"/>
      <c r="CZ338" s="126"/>
      <c r="DA338" s="126"/>
      <c r="DB338" s="126"/>
      <c r="DC338" s="126"/>
      <c r="DD338" s="126"/>
      <c r="DE338" s="126"/>
      <c r="DF338" s="126"/>
      <c r="DG338" s="126"/>
      <c r="DH338" s="126"/>
      <c r="DI338" s="126"/>
      <c r="DJ338" s="126"/>
      <c r="DK338" s="126"/>
      <c r="DL338" s="126"/>
      <c r="DM338" s="126"/>
      <c r="DN338" s="126"/>
      <c r="DO338" s="126"/>
      <c r="DP338" s="126"/>
      <c r="DQ338" s="126"/>
      <c r="DR338" s="126"/>
      <c r="DS338" s="126"/>
      <c r="DT338" s="126"/>
      <c r="DU338" s="126"/>
      <c r="DV338" s="126"/>
      <c r="DW338" s="126"/>
      <c r="DX338" s="126"/>
      <c r="DY338" s="126"/>
      <c r="DZ338" s="126"/>
      <c r="EA338" s="126"/>
      <c r="EB338" s="126"/>
      <c r="EC338" s="126"/>
      <c r="ED338" s="126"/>
      <c r="EE338" s="126"/>
      <c r="EF338" s="126"/>
      <c r="EG338" s="126"/>
    </row>
    <row r="339" spans="26:137" x14ac:dyDescent="0.2"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  <c r="AV339" s="126"/>
      <c r="AW339" s="126"/>
      <c r="AX339" s="126"/>
      <c r="AY339" s="126"/>
      <c r="AZ339" s="126"/>
      <c r="BA339" s="126"/>
      <c r="BB339" s="126"/>
      <c r="BC339" s="126"/>
      <c r="BD339" s="126"/>
      <c r="BE339" s="126"/>
      <c r="BF339" s="126"/>
      <c r="BG339" s="126"/>
      <c r="BH339" s="126"/>
      <c r="BI339" s="126"/>
      <c r="BJ339" s="126"/>
      <c r="BK339" s="126"/>
      <c r="BL339" s="126"/>
      <c r="BM339" s="126"/>
      <c r="BN339" s="126"/>
      <c r="BO339" s="126"/>
      <c r="BP339" s="126"/>
      <c r="BQ339" s="126"/>
      <c r="BR339" s="126"/>
      <c r="BS339" s="126"/>
      <c r="BT339" s="126"/>
      <c r="BU339" s="126"/>
      <c r="BV339" s="126"/>
      <c r="BW339" s="126"/>
      <c r="BX339" s="126"/>
      <c r="BY339" s="126"/>
      <c r="BZ339" s="126"/>
      <c r="CA339" s="126"/>
      <c r="CB339" s="126"/>
      <c r="CC339" s="126"/>
      <c r="CD339" s="126"/>
      <c r="CE339" s="126"/>
      <c r="CF339" s="126"/>
      <c r="CG339" s="126"/>
      <c r="CH339" s="126"/>
      <c r="CI339" s="126"/>
      <c r="CJ339" s="126"/>
      <c r="CK339" s="126"/>
      <c r="CL339" s="126"/>
      <c r="CM339" s="126"/>
      <c r="CN339" s="126"/>
      <c r="CO339" s="126"/>
      <c r="CP339" s="126"/>
      <c r="CQ339" s="126"/>
      <c r="CR339" s="126"/>
      <c r="CS339" s="126"/>
      <c r="CT339" s="126"/>
      <c r="CU339" s="126"/>
      <c r="CV339" s="126"/>
      <c r="CW339" s="126"/>
      <c r="CX339" s="126"/>
      <c r="CY339" s="126"/>
      <c r="CZ339" s="126"/>
      <c r="DA339" s="126"/>
      <c r="DB339" s="126"/>
      <c r="DC339" s="126"/>
      <c r="DD339" s="126"/>
      <c r="DE339" s="126"/>
      <c r="DF339" s="126"/>
      <c r="DG339" s="126"/>
      <c r="DH339" s="126"/>
      <c r="DI339" s="126"/>
      <c r="DJ339" s="126"/>
      <c r="DK339" s="126"/>
      <c r="DL339" s="126"/>
      <c r="DM339" s="126"/>
      <c r="DN339" s="126"/>
      <c r="DO339" s="126"/>
      <c r="DP339" s="126"/>
      <c r="DQ339" s="126"/>
      <c r="DR339" s="126"/>
      <c r="DS339" s="126"/>
      <c r="DT339" s="126"/>
      <c r="DU339" s="126"/>
      <c r="DV339" s="126"/>
      <c r="DW339" s="126"/>
      <c r="DX339" s="126"/>
      <c r="DY339" s="126"/>
      <c r="DZ339" s="126"/>
      <c r="EA339" s="126"/>
      <c r="EB339" s="126"/>
      <c r="EC339" s="126"/>
      <c r="ED339" s="126"/>
      <c r="EE339" s="126"/>
      <c r="EF339" s="126"/>
      <c r="EG339" s="126"/>
    </row>
    <row r="340" spans="26:137" x14ac:dyDescent="0.2"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  <c r="AT340" s="126"/>
      <c r="AU340" s="126"/>
      <c r="AV340" s="126"/>
      <c r="AW340" s="126"/>
      <c r="AX340" s="126"/>
      <c r="AY340" s="126"/>
      <c r="AZ340" s="126"/>
      <c r="BA340" s="126"/>
      <c r="BB340" s="126"/>
      <c r="BC340" s="126"/>
      <c r="BD340" s="126"/>
      <c r="BE340" s="126"/>
      <c r="BF340" s="126"/>
      <c r="BG340" s="126"/>
      <c r="BH340" s="126"/>
      <c r="BI340" s="126"/>
      <c r="BJ340" s="126"/>
      <c r="BK340" s="126"/>
      <c r="BL340" s="126"/>
      <c r="BM340" s="126"/>
      <c r="BN340" s="126"/>
      <c r="BO340" s="126"/>
      <c r="BP340" s="126"/>
      <c r="BQ340" s="126"/>
      <c r="BR340" s="126"/>
      <c r="BS340" s="126"/>
      <c r="BT340" s="126"/>
      <c r="BU340" s="126"/>
      <c r="BV340" s="126"/>
      <c r="BW340" s="126"/>
      <c r="BX340" s="126"/>
      <c r="BY340" s="126"/>
      <c r="BZ340" s="126"/>
      <c r="CA340" s="126"/>
      <c r="CB340" s="126"/>
      <c r="CC340" s="126"/>
      <c r="CD340" s="126"/>
      <c r="CE340" s="126"/>
      <c r="CF340" s="126"/>
      <c r="CG340" s="126"/>
      <c r="CH340" s="126"/>
      <c r="CI340" s="126"/>
      <c r="CJ340" s="126"/>
      <c r="CK340" s="126"/>
      <c r="CL340" s="126"/>
      <c r="CM340" s="126"/>
      <c r="CN340" s="126"/>
      <c r="CO340" s="126"/>
      <c r="CP340" s="126"/>
      <c r="CQ340" s="126"/>
      <c r="CR340" s="126"/>
      <c r="CS340" s="126"/>
      <c r="CT340" s="126"/>
      <c r="CU340" s="126"/>
      <c r="CV340" s="126"/>
      <c r="CW340" s="126"/>
      <c r="CX340" s="126"/>
      <c r="CY340" s="126"/>
      <c r="CZ340" s="126"/>
      <c r="DA340" s="126"/>
      <c r="DB340" s="126"/>
      <c r="DC340" s="126"/>
      <c r="DD340" s="126"/>
      <c r="DE340" s="126"/>
      <c r="DF340" s="126"/>
      <c r="DG340" s="126"/>
      <c r="DH340" s="126"/>
      <c r="DI340" s="126"/>
      <c r="DJ340" s="126"/>
      <c r="DK340" s="126"/>
      <c r="DL340" s="126"/>
      <c r="DM340" s="126"/>
      <c r="DN340" s="126"/>
      <c r="DO340" s="126"/>
      <c r="DP340" s="126"/>
      <c r="DQ340" s="126"/>
      <c r="DR340" s="126"/>
      <c r="DS340" s="126"/>
      <c r="DT340" s="126"/>
      <c r="DU340" s="126"/>
      <c r="DV340" s="126"/>
      <c r="DW340" s="126"/>
      <c r="DX340" s="126"/>
      <c r="DY340" s="126"/>
      <c r="DZ340" s="126"/>
      <c r="EA340" s="126"/>
      <c r="EB340" s="126"/>
      <c r="EC340" s="126"/>
      <c r="ED340" s="126"/>
      <c r="EE340" s="126"/>
      <c r="EF340" s="126"/>
      <c r="EG340" s="126"/>
    </row>
    <row r="341" spans="26:137" x14ac:dyDescent="0.2"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  <c r="AT341" s="126"/>
      <c r="AU341" s="126"/>
      <c r="AV341" s="126"/>
      <c r="AW341" s="126"/>
      <c r="AX341" s="126"/>
      <c r="AY341" s="126"/>
      <c r="AZ341" s="126"/>
      <c r="BA341" s="126"/>
      <c r="BB341" s="126"/>
      <c r="BC341" s="126"/>
      <c r="BD341" s="126"/>
      <c r="BE341" s="126"/>
      <c r="BF341" s="126"/>
      <c r="BG341" s="126"/>
      <c r="BH341" s="126"/>
      <c r="BI341" s="126"/>
      <c r="BJ341" s="126"/>
      <c r="BK341" s="126"/>
      <c r="BL341" s="126"/>
      <c r="BM341" s="126"/>
      <c r="BN341" s="126"/>
      <c r="BO341" s="126"/>
      <c r="BP341" s="126"/>
      <c r="BQ341" s="126"/>
      <c r="BR341" s="126"/>
      <c r="BS341" s="126"/>
      <c r="BT341" s="126"/>
      <c r="BU341" s="126"/>
      <c r="BV341" s="126"/>
      <c r="BW341" s="126"/>
      <c r="BX341" s="126"/>
      <c r="BY341" s="126"/>
      <c r="BZ341" s="126"/>
      <c r="CA341" s="126"/>
      <c r="CB341" s="126"/>
      <c r="CC341" s="126"/>
      <c r="CD341" s="126"/>
      <c r="CE341" s="126"/>
      <c r="CF341" s="126"/>
      <c r="CG341" s="126"/>
      <c r="CH341" s="126"/>
      <c r="CI341" s="126"/>
      <c r="CJ341" s="126"/>
      <c r="CK341" s="126"/>
      <c r="CL341" s="126"/>
      <c r="CM341" s="126"/>
      <c r="CN341" s="126"/>
      <c r="CO341" s="126"/>
      <c r="CP341" s="126"/>
      <c r="CQ341" s="126"/>
      <c r="CR341" s="126"/>
      <c r="CS341" s="126"/>
      <c r="CT341" s="126"/>
      <c r="CU341" s="126"/>
      <c r="CV341" s="126"/>
      <c r="CW341" s="126"/>
      <c r="CX341" s="126"/>
      <c r="CY341" s="126"/>
      <c r="CZ341" s="126"/>
      <c r="DA341" s="126"/>
      <c r="DB341" s="126"/>
      <c r="DC341" s="126"/>
      <c r="DD341" s="126"/>
      <c r="DE341" s="126"/>
      <c r="DF341" s="126"/>
      <c r="DG341" s="126"/>
      <c r="DH341" s="126"/>
      <c r="DI341" s="126"/>
      <c r="DJ341" s="126"/>
      <c r="DK341" s="126"/>
      <c r="DL341" s="126"/>
      <c r="DM341" s="126"/>
      <c r="DN341" s="126"/>
      <c r="DO341" s="126"/>
      <c r="DP341" s="126"/>
      <c r="DQ341" s="126"/>
      <c r="DR341" s="126"/>
      <c r="DS341" s="126"/>
      <c r="DT341" s="126"/>
      <c r="DU341" s="126"/>
      <c r="DV341" s="126"/>
      <c r="DW341" s="126"/>
      <c r="DX341" s="126"/>
      <c r="DY341" s="126"/>
      <c r="DZ341" s="126"/>
      <c r="EA341" s="126"/>
      <c r="EB341" s="126"/>
      <c r="EC341" s="126"/>
      <c r="ED341" s="126"/>
      <c r="EE341" s="126"/>
      <c r="EF341" s="126"/>
      <c r="EG341" s="126"/>
    </row>
    <row r="342" spans="26:137" x14ac:dyDescent="0.2"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  <c r="AV342" s="126"/>
      <c r="AW342" s="126"/>
      <c r="AX342" s="126"/>
      <c r="AY342" s="126"/>
      <c r="AZ342" s="126"/>
      <c r="BA342" s="126"/>
      <c r="BB342" s="126"/>
      <c r="BC342" s="126"/>
      <c r="BD342" s="126"/>
      <c r="BE342" s="126"/>
      <c r="BF342" s="126"/>
      <c r="BG342" s="126"/>
      <c r="BH342" s="126"/>
      <c r="BI342" s="126"/>
      <c r="BJ342" s="126"/>
      <c r="BK342" s="126"/>
      <c r="BL342" s="126"/>
      <c r="BM342" s="126"/>
      <c r="BN342" s="126"/>
      <c r="BO342" s="126"/>
      <c r="BP342" s="126"/>
      <c r="BQ342" s="126"/>
      <c r="BR342" s="126"/>
      <c r="BS342" s="126"/>
      <c r="BT342" s="126"/>
      <c r="BU342" s="126"/>
      <c r="BV342" s="126"/>
      <c r="BW342" s="126"/>
      <c r="BX342" s="126"/>
      <c r="BY342" s="126"/>
      <c r="BZ342" s="126"/>
      <c r="CA342" s="126"/>
      <c r="CB342" s="126"/>
      <c r="CC342" s="126"/>
      <c r="CD342" s="126"/>
      <c r="CE342" s="126"/>
      <c r="CF342" s="126"/>
      <c r="CG342" s="126"/>
      <c r="CH342" s="126"/>
      <c r="CI342" s="126"/>
      <c r="CJ342" s="126"/>
      <c r="CK342" s="126"/>
      <c r="CL342" s="126"/>
      <c r="CM342" s="126"/>
      <c r="CN342" s="126"/>
      <c r="CO342" s="126"/>
      <c r="CP342" s="126"/>
      <c r="CQ342" s="126"/>
      <c r="CR342" s="126"/>
      <c r="CS342" s="126"/>
      <c r="CT342" s="126"/>
      <c r="CU342" s="126"/>
      <c r="CV342" s="126"/>
      <c r="CW342" s="126"/>
      <c r="CX342" s="126"/>
      <c r="CY342" s="126"/>
      <c r="CZ342" s="126"/>
      <c r="DA342" s="126"/>
      <c r="DB342" s="126"/>
      <c r="DC342" s="126"/>
      <c r="DD342" s="126"/>
      <c r="DE342" s="126"/>
      <c r="DF342" s="126"/>
      <c r="DG342" s="126"/>
      <c r="DH342" s="126"/>
      <c r="DI342" s="126"/>
      <c r="DJ342" s="126"/>
      <c r="DK342" s="126"/>
      <c r="DL342" s="126"/>
      <c r="DM342" s="126"/>
      <c r="DN342" s="126"/>
      <c r="DO342" s="126"/>
      <c r="DP342" s="126"/>
      <c r="DQ342" s="126"/>
      <c r="DR342" s="126"/>
      <c r="DS342" s="126"/>
      <c r="DT342" s="126"/>
      <c r="DU342" s="126"/>
      <c r="DV342" s="126"/>
      <c r="DW342" s="126"/>
      <c r="DX342" s="126"/>
      <c r="DY342" s="126"/>
      <c r="DZ342" s="126"/>
      <c r="EA342" s="126"/>
      <c r="EB342" s="126"/>
      <c r="EC342" s="126"/>
      <c r="ED342" s="126"/>
      <c r="EE342" s="126"/>
      <c r="EF342" s="126"/>
      <c r="EG342" s="126"/>
    </row>
    <row r="343" spans="26:137" x14ac:dyDescent="0.2"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  <c r="AV343" s="126"/>
      <c r="AW343" s="126"/>
      <c r="AX343" s="126"/>
      <c r="AY343" s="126"/>
      <c r="AZ343" s="126"/>
      <c r="BA343" s="126"/>
      <c r="BB343" s="126"/>
      <c r="BC343" s="126"/>
      <c r="BD343" s="126"/>
      <c r="BE343" s="126"/>
      <c r="BF343" s="126"/>
      <c r="BG343" s="126"/>
      <c r="BH343" s="126"/>
      <c r="BI343" s="126"/>
      <c r="BJ343" s="126"/>
      <c r="BK343" s="126"/>
      <c r="BL343" s="126"/>
      <c r="BM343" s="126"/>
      <c r="BN343" s="126"/>
      <c r="BO343" s="126"/>
      <c r="BP343" s="126"/>
      <c r="BQ343" s="126"/>
      <c r="BR343" s="126"/>
      <c r="BS343" s="126"/>
      <c r="BT343" s="126"/>
      <c r="BU343" s="126"/>
      <c r="BV343" s="126"/>
      <c r="BW343" s="126"/>
      <c r="BX343" s="126"/>
      <c r="BY343" s="126"/>
      <c r="BZ343" s="126"/>
      <c r="CA343" s="126"/>
      <c r="CB343" s="126"/>
      <c r="CC343" s="126"/>
      <c r="CD343" s="126"/>
      <c r="CE343" s="126"/>
      <c r="CF343" s="126"/>
      <c r="CG343" s="126"/>
      <c r="CH343" s="126"/>
      <c r="CI343" s="126"/>
      <c r="CJ343" s="126"/>
      <c r="CK343" s="126"/>
      <c r="CL343" s="126"/>
      <c r="CM343" s="126"/>
      <c r="CN343" s="126"/>
      <c r="CO343" s="126"/>
      <c r="CP343" s="126"/>
      <c r="CQ343" s="126"/>
      <c r="CR343" s="126"/>
      <c r="CS343" s="126"/>
      <c r="CT343" s="126"/>
      <c r="CU343" s="126"/>
      <c r="CV343" s="126"/>
      <c r="CW343" s="126"/>
      <c r="CX343" s="126"/>
      <c r="CY343" s="126"/>
      <c r="CZ343" s="126"/>
      <c r="DA343" s="126"/>
      <c r="DB343" s="126"/>
      <c r="DC343" s="126"/>
      <c r="DD343" s="126"/>
      <c r="DE343" s="126"/>
      <c r="DF343" s="126"/>
      <c r="DG343" s="126"/>
      <c r="DH343" s="126"/>
      <c r="DI343" s="126"/>
      <c r="DJ343" s="126"/>
      <c r="DK343" s="126"/>
      <c r="DL343" s="126"/>
      <c r="DM343" s="126"/>
      <c r="DN343" s="126"/>
      <c r="DO343" s="126"/>
      <c r="DP343" s="126"/>
      <c r="DQ343" s="126"/>
      <c r="DR343" s="126"/>
      <c r="DS343" s="126"/>
      <c r="DT343" s="126"/>
      <c r="DU343" s="126"/>
      <c r="DV343" s="126"/>
      <c r="DW343" s="126"/>
      <c r="DX343" s="126"/>
      <c r="DY343" s="126"/>
      <c r="DZ343" s="126"/>
      <c r="EA343" s="126"/>
      <c r="EB343" s="126"/>
      <c r="EC343" s="126"/>
      <c r="ED343" s="126"/>
      <c r="EE343" s="126"/>
      <c r="EF343" s="126"/>
      <c r="EG343" s="126"/>
    </row>
    <row r="344" spans="26:137" x14ac:dyDescent="0.2"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  <c r="AV344" s="126"/>
      <c r="AW344" s="126"/>
      <c r="AX344" s="126"/>
      <c r="AY344" s="126"/>
      <c r="AZ344" s="126"/>
      <c r="BA344" s="126"/>
      <c r="BB344" s="126"/>
      <c r="BC344" s="126"/>
      <c r="BD344" s="126"/>
      <c r="BE344" s="126"/>
      <c r="BF344" s="126"/>
      <c r="BG344" s="126"/>
      <c r="BH344" s="126"/>
      <c r="BI344" s="126"/>
      <c r="BJ344" s="126"/>
      <c r="BK344" s="126"/>
      <c r="BL344" s="126"/>
      <c r="BM344" s="126"/>
      <c r="BN344" s="126"/>
      <c r="BO344" s="126"/>
      <c r="BP344" s="126"/>
      <c r="BQ344" s="126"/>
      <c r="BR344" s="126"/>
      <c r="BS344" s="126"/>
      <c r="BT344" s="126"/>
      <c r="BU344" s="126"/>
      <c r="BV344" s="126"/>
      <c r="BW344" s="126"/>
      <c r="BX344" s="126"/>
      <c r="BY344" s="126"/>
      <c r="BZ344" s="126"/>
      <c r="CA344" s="126"/>
      <c r="CB344" s="126"/>
      <c r="CC344" s="126"/>
      <c r="CD344" s="126"/>
      <c r="CE344" s="126"/>
      <c r="CF344" s="126"/>
      <c r="CG344" s="126"/>
      <c r="CH344" s="126"/>
      <c r="CI344" s="126"/>
      <c r="CJ344" s="126"/>
      <c r="CK344" s="126"/>
      <c r="CL344" s="126"/>
      <c r="CM344" s="126"/>
      <c r="CN344" s="126"/>
      <c r="CO344" s="126"/>
      <c r="CP344" s="126"/>
      <c r="CQ344" s="126"/>
      <c r="CR344" s="126"/>
      <c r="CS344" s="126"/>
      <c r="CT344" s="126"/>
      <c r="CU344" s="126"/>
      <c r="CV344" s="126"/>
      <c r="CW344" s="126"/>
      <c r="CX344" s="126"/>
      <c r="CY344" s="126"/>
      <c r="CZ344" s="126"/>
      <c r="DA344" s="126"/>
      <c r="DB344" s="126"/>
      <c r="DC344" s="126"/>
      <c r="DD344" s="126"/>
      <c r="DE344" s="126"/>
      <c r="DF344" s="126"/>
      <c r="DG344" s="126"/>
      <c r="DH344" s="126"/>
      <c r="DI344" s="126"/>
      <c r="DJ344" s="126"/>
      <c r="DK344" s="126"/>
      <c r="DL344" s="126"/>
      <c r="DM344" s="126"/>
      <c r="DN344" s="126"/>
      <c r="DO344" s="126"/>
      <c r="DP344" s="126"/>
      <c r="DQ344" s="126"/>
      <c r="DR344" s="126"/>
      <c r="DS344" s="126"/>
      <c r="DT344" s="126"/>
      <c r="DU344" s="126"/>
      <c r="DV344" s="126"/>
      <c r="DW344" s="126"/>
      <c r="DX344" s="126"/>
      <c r="DY344" s="126"/>
      <c r="DZ344" s="126"/>
      <c r="EA344" s="126"/>
      <c r="EB344" s="126"/>
      <c r="EC344" s="126"/>
      <c r="ED344" s="126"/>
      <c r="EE344" s="126"/>
      <c r="EF344" s="126"/>
      <c r="EG344" s="126"/>
    </row>
    <row r="345" spans="26:137" x14ac:dyDescent="0.2"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  <c r="AV345" s="126"/>
      <c r="AW345" s="126"/>
      <c r="AX345" s="126"/>
      <c r="AY345" s="126"/>
      <c r="AZ345" s="126"/>
      <c r="BA345" s="126"/>
      <c r="BB345" s="126"/>
      <c r="BC345" s="126"/>
      <c r="BD345" s="126"/>
      <c r="BE345" s="126"/>
      <c r="BF345" s="126"/>
      <c r="BG345" s="126"/>
      <c r="BH345" s="126"/>
      <c r="BI345" s="126"/>
      <c r="BJ345" s="126"/>
      <c r="BK345" s="126"/>
      <c r="BL345" s="126"/>
      <c r="BM345" s="126"/>
      <c r="BN345" s="126"/>
      <c r="BO345" s="126"/>
      <c r="BP345" s="126"/>
      <c r="BQ345" s="126"/>
      <c r="BR345" s="126"/>
      <c r="BS345" s="126"/>
      <c r="BT345" s="126"/>
      <c r="BU345" s="126"/>
      <c r="BV345" s="126"/>
      <c r="BW345" s="126"/>
      <c r="BX345" s="126"/>
      <c r="BY345" s="126"/>
      <c r="BZ345" s="126"/>
      <c r="CA345" s="126"/>
      <c r="CB345" s="126"/>
      <c r="CC345" s="126"/>
      <c r="CD345" s="126"/>
      <c r="CE345" s="126"/>
      <c r="CF345" s="126"/>
      <c r="CG345" s="126"/>
      <c r="CH345" s="126"/>
      <c r="CI345" s="126"/>
      <c r="CJ345" s="126"/>
      <c r="CK345" s="126"/>
      <c r="CL345" s="126"/>
      <c r="CM345" s="126"/>
      <c r="CN345" s="126"/>
      <c r="CO345" s="126"/>
      <c r="CP345" s="126"/>
      <c r="CQ345" s="126"/>
      <c r="CR345" s="126"/>
      <c r="CS345" s="126"/>
      <c r="CT345" s="126"/>
      <c r="CU345" s="126"/>
      <c r="CV345" s="126"/>
      <c r="CW345" s="126"/>
      <c r="CX345" s="126"/>
      <c r="CY345" s="126"/>
      <c r="CZ345" s="126"/>
      <c r="DA345" s="126"/>
      <c r="DB345" s="126"/>
      <c r="DC345" s="126"/>
      <c r="DD345" s="126"/>
      <c r="DE345" s="126"/>
      <c r="DF345" s="126"/>
      <c r="DG345" s="126"/>
      <c r="DH345" s="126"/>
      <c r="DI345" s="126"/>
      <c r="DJ345" s="126"/>
      <c r="DK345" s="126"/>
      <c r="DL345" s="126"/>
      <c r="DM345" s="126"/>
      <c r="DN345" s="126"/>
      <c r="DO345" s="126"/>
      <c r="DP345" s="126"/>
      <c r="DQ345" s="126"/>
      <c r="DR345" s="126"/>
      <c r="DS345" s="126"/>
      <c r="DT345" s="126"/>
      <c r="DU345" s="126"/>
      <c r="DV345" s="126"/>
      <c r="DW345" s="126"/>
      <c r="DX345" s="126"/>
      <c r="DY345" s="126"/>
      <c r="DZ345" s="126"/>
      <c r="EA345" s="126"/>
      <c r="EB345" s="126"/>
      <c r="EC345" s="126"/>
      <c r="ED345" s="126"/>
      <c r="EE345" s="126"/>
      <c r="EF345" s="126"/>
      <c r="EG345" s="126"/>
    </row>
    <row r="346" spans="26:137" x14ac:dyDescent="0.2"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  <c r="AV346" s="126"/>
      <c r="AW346" s="126"/>
      <c r="AX346" s="126"/>
      <c r="AY346" s="126"/>
      <c r="AZ346" s="126"/>
      <c r="BA346" s="126"/>
      <c r="BB346" s="126"/>
      <c r="BC346" s="126"/>
      <c r="BD346" s="126"/>
      <c r="BE346" s="126"/>
      <c r="BF346" s="126"/>
      <c r="BG346" s="126"/>
      <c r="BH346" s="126"/>
      <c r="BI346" s="126"/>
      <c r="BJ346" s="126"/>
      <c r="BK346" s="126"/>
      <c r="BL346" s="126"/>
      <c r="BM346" s="126"/>
      <c r="BN346" s="126"/>
      <c r="BO346" s="126"/>
      <c r="BP346" s="126"/>
      <c r="BQ346" s="126"/>
      <c r="BR346" s="126"/>
      <c r="BS346" s="126"/>
      <c r="BT346" s="126"/>
      <c r="BU346" s="126"/>
      <c r="BV346" s="126"/>
      <c r="BW346" s="126"/>
      <c r="BX346" s="126"/>
      <c r="BY346" s="126"/>
      <c r="BZ346" s="126"/>
      <c r="CA346" s="126"/>
      <c r="CB346" s="126"/>
      <c r="CC346" s="126"/>
      <c r="CD346" s="126"/>
      <c r="CE346" s="126"/>
      <c r="CF346" s="126"/>
      <c r="CG346" s="126"/>
      <c r="CH346" s="126"/>
      <c r="CI346" s="126"/>
      <c r="CJ346" s="126"/>
      <c r="CK346" s="126"/>
      <c r="CL346" s="126"/>
      <c r="CM346" s="126"/>
      <c r="CN346" s="126"/>
      <c r="CO346" s="126"/>
      <c r="CP346" s="126"/>
      <c r="CQ346" s="126"/>
      <c r="CR346" s="126"/>
      <c r="CS346" s="126"/>
      <c r="CT346" s="126"/>
      <c r="CU346" s="126"/>
      <c r="CV346" s="126"/>
      <c r="CW346" s="126"/>
      <c r="CX346" s="126"/>
      <c r="CY346" s="126"/>
      <c r="CZ346" s="126"/>
      <c r="DA346" s="126"/>
      <c r="DB346" s="126"/>
      <c r="DC346" s="126"/>
      <c r="DD346" s="126"/>
      <c r="DE346" s="126"/>
      <c r="DF346" s="126"/>
      <c r="DG346" s="126"/>
      <c r="DH346" s="126"/>
      <c r="DI346" s="126"/>
      <c r="DJ346" s="126"/>
      <c r="DK346" s="126"/>
      <c r="DL346" s="126"/>
      <c r="DM346" s="126"/>
      <c r="DN346" s="126"/>
      <c r="DO346" s="126"/>
      <c r="DP346" s="126"/>
      <c r="DQ346" s="126"/>
      <c r="DR346" s="126"/>
      <c r="DS346" s="126"/>
      <c r="DT346" s="126"/>
      <c r="DU346" s="126"/>
      <c r="DV346" s="126"/>
      <c r="DW346" s="126"/>
      <c r="DX346" s="126"/>
      <c r="DY346" s="126"/>
      <c r="DZ346" s="126"/>
      <c r="EA346" s="126"/>
      <c r="EB346" s="126"/>
      <c r="EC346" s="126"/>
      <c r="ED346" s="126"/>
      <c r="EE346" s="126"/>
      <c r="EF346" s="126"/>
      <c r="EG346" s="126"/>
    </row>
    <row r="347" spans="26:137" x14ac:dyDescent="0.2"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  <c r="AV347" s="126"/>
      <c r="AW347" s="126"/>
      <c r="AX347" s="126"/>
      <c r="AY347" s="126"/>
      <c r="AZ347" s="126"/>
      <c r="BA347" s="126"/>
      <c r="BB347" s="126"/>
      <c r="BC347" s="126"/>
      <c r="BD347" s="126"/>
      <c r="BE347" s="126"/>
      <c r="BF347" s="126"/>
      <c r="BG347" s="126"/>
      <c r="BH347" s="126"/>
      <c r="BI347" s="126"/>
      <c r="BJ347" s="126"/>
      <c r="BK347" s="126"/>
      <c r="BL347" s="126"/>
      <c r="BM347" s="126"/>
      <c r="BN347" s="126"/>
      <c r="BO347" s="126"/>
      <c r="BP347" s="126"/>
      <c r="BQ347" s="126"/>
      <c r="BR347" s="126"/>
      <c r="BS347" s="126"/>
      <c r="BT347" s="126"/>
      <c r="BU347" s="126"/>
      <c r="BV347" s="126"/>
      <c r="BW347" s="126"/>
      <c r="BX347" s="126"/>
      <c r="BY347" s="126"/>
      <c r="BZ347" s="126"/>
      <c r="CA347" s="126"/>
      <c r="CB347" s="126"/>
      <c r="CC347" s="126"/>
      <c r="CD347" s="126"/>
      <c r="CE347" s="126"/>
      <c r="CF347" s="126"/>
      <c r="CG347" s="126"/>
      <c r="CH347" s="126"/>
      <c r="CI347" s="126"/>
      <c r="CJ347" s="126"/>
      <c r="CK347" s="126"/>
      <c r="CL347" s="126"/>
      <c r="CM347" s="126"/>
      <c r="CN347" s="126"/>
      <c r="CO347" s="126"/>
      <c r="CP347" s="126"/>
      <c r="CQ347" s="126"/>
      <c r="CR347" s="126"/>
      <c r="CS347" s="126"/>
      <c r="CT347" s="126"/>
      <c r="CU347" s="126"/>
      <c r="CV347" s="126"/>
      <c r="CW347" s="126"/>
      <c r="CX347" s="126"/>
      <c r="CY347" s="126"/>
      <c r="CZ347" s="126"/>
      <c r="DA347" s="126"/>
      <c r="DB347" s="126"/>
      <c r="DC347" s="126"/>
      <c r="DD347" s="126"/>
      <c r="DE347" s="126"/>
      <c r="DF347" s="126"/>
      <c r="DG347" s="126"/>
      <c r="DH347" s="126"/>
      <c r="DI347" s="126"/>
      <c r="DJ347" s="126"/>
      <c r="DK347" s="126"/>
      <c r="DL347" s="126"/>
      <c r="DM347" s="126"/>
      <c r="DN347" s="126"/>
      <c r="DO347" s="126"/>
      <c r="DP347" s="126"/>
      <c r="DQ347" s="126"/>
      <c r="DR347" s="126"/>
      <c r="DS347" s="126"/>
      <c r="DT347" s="126"/>
      <c r="DU347" s="126"/>
      <c r="DV347" s="126"/>
      <c r="DW347" s="126"/>
      <c r="DX347" s="126"/>
      <c r="DY347" s="126"/>
      <c r="DZ347" s="126"/>
      <c r="EA347" s="126"/>
      <c r="EB347" s="126"/>
      <c r="EC347" s="126"/>
      <c r="ED347" s="126"/>
      <c r="EE347" s="126"/>
      <c r="EF347" s="126"/>
      <c r="EG347" s="126"/>
    </row>
    <row r="348" spans="26:137" x14ac:dyDescent="0.2"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  <c r="AV348" s="126"/>
      <c r="AW348" s="126"/>
      <c r="AX348" s="126"/>
      <c r="AY348" s="126"/>
      <c r="AZ348" s="126"/>
      <c r="BA348" s="126"/>
      <c r="BB348" s="126"/>
      <c r="BC348" s="126"/>
      <c r="BD348" s="126"/>
      <c r="BE348" s="126"/>
      <c r="BF348" s="126"/>
      <c r="BG348" s="126"/>
      <c r="BH348" s="126"/>
      <c r="BI348" s="126"/>
      <c r="BJ348" s="126"/>
      <c r="BK348" s="126"/>
      <c r="BL348" s="126"/>
      <c r="BM348" s="126"/>
      <c r="BN348" s="126"/>
      <c r="BO348" s="126"/>
      <c r="BP348" s="126"/>
      <c r="BQ348" s="126"/>
      <c r="BR348" s="126"/>
      <c r="BS348" s="126"/>
      <c r="BT348" s="126"/>
      <c r="BU348" s="126"/>
      <c r="BV348" s="126"/>
      <c r="BW348" s="126"/>
      <c r="BX348" s="126"/>
      <c r="BY348" s="126"/>
      <c r="BZ348" s="126"/>
      <c r="CA348" s="126"/>
      <c r="CB348" s="126"/>
      <c r="CC348" s="126"/>
      <c r="CD348" s="126"/>
      <c r="CE348" s="126"/>
      <c r="CF348" s="126"/>
      <c r="CG348" s="126"/>
      <c r="CH348" s="126"/>
      <c r="CI348" s="126"/>
      <c r="CJ348" s="126"/>
      <c r="CK348" s="126"/>
      <c r="CL348" s="126"/>
      <c r="CM348" s="126"/>
      <c r="CN348" s="126"/>
      <c r="CO348" s="126"/>
      <c r="CP348" s="126"/>
      <c r="CQ348" s="126"/>
      <c r="CR348" s="126"/>
      <c r="CS348" s="126"/>
      <c r="CT348" s="126"/>
      <c r="CU348" s="126"/>
      <c r="CV348" s="126"/>
      <c r="CW348" s="126"/>
      <c r="CX348" s="126"/>
      <c r="CY348" s="126"/>
      <c r="CZ348" s="126"/>
      <c r="DA348" s="126"/>
      <c r="DB348" s="126"/>
      <c r="DC348" s="126"/>
      <c r="DD348" s="126"/>
      <c r="DE348" s="126"/>
      <c r="DF348" s="126"/>
      <c r="DG348" s="126"/>
      <c r="DH348" s="126"/>
      <c r="DI348" s="126"/>
      <c r="DJ348" s="126"/>
      <c r="DK348" s="126"/>
      <c r="DL348" s="126"/>
      <c r="DM348" s="126"/>
      <c r="DN348" s="126"/>
      <c r="DO348" s="126"/>
      <c r="DP348" s="126"/>
      <c r="DQ348" s="126"/>
      <c r="DR348" s="126"/>
      <c r="DS348" s="126"/>
      <c r="DT348" s="126"/>
      <c r="DU348" s="126"/>
      <c r="DV348" s="126"/>
      <c r="DW348" s="126"/>
      <c r="DX348" s="126"/>
      <c r="DY348" s="126"/>
      <c r="DZ348" s="126"/>
      <c r="EA348" s="126"/>
      <c r="EB348" s="126"/>
      <c r="EC348" s="126"/>
      <c r="ED348" s="126"/>
      <c r="EE348" s="126"/>
      <c r="EF348" s="126"/>
      <c r="EG348" s="126"/>
    </row>
    <row r="349" spans="26:137" x14ac:dyDescent="0.2"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  <c r="AV349" s="126"/>
      <c r="AW349" s="126"/>
      <c r="AX349" s="126"/>
      <c r="AY349" s="126"/>
      <c r="AZ349" s="126"/>
      <c r="BA349" s="126"/>
      <c r="BB349" s="126"/>
      <c r="BC349" s="126"/>
      <c r="BD349" s="126"/>
      <c r="BE349" s="126"/>
      <c r="BF349" s="126"/>
      <c r="BG349" s="126"/>
      <c r="BH349" s="126"/>
      <c r="BI349" s="126"/>
      <c r="BJ349" s="126"/>
      <c r="BK349" s="126"/>
      <c r="BL349" s="126"/>
      <c r="BM349" s="126"/>
      <c r="BN349" s="126"/>
      <c r="BO349" s="126"/>
      <c r="BP349" s="126"/>
      <c r="BQ349" s="126"/>
      <c r="BR349" s="126"/>
      <c r="BS349" s="126"/>
      <c r="BT349" s="126"/>
      <c r="BU349" s="126"/>
      <c r="BV349" s="126"/>
      <c r="BW349" s="126"/>
      <c r="BX349" s="126"/>
      <c r="BY349" s="126"/>
      <c r="BZ349" s="126"/>
      <c r="CA349" s="126"/>
      <c r="CB349" s="126"/>
      <c r="CC349" s="126"/>
      <c r="CD349" s="126"/>
      <c r="CE349" s="126"/>
      <c r="CF349" s="126"/>
      <c r="CG349" s="126"/>
      <c r="CH349" s="126"/>
      <c r="CI349" s="126"/>
      <c r="CJ349" s="126"/>
      <c r="CK349" s="126"/>
      <c r="CL349" s="126"/>
      <c r="CM349" s="126"/>
      <c r="CN349" s="126"/>
      <c r="CO349" s="126"/>
      <c r="CP349" s="126"/>
      <c r="CQ349" s="126"/>
      <c r="CR349" s="126"/>
      <c r="CS349" s="126"/>
      <c r="CT349" s="126"/>
      <c r="CU349" s="126"/>
      <c r="CV349" s="126"/>
      <c r="CW349" s="126"/>
      <c r="CX349" s="126"/>
      <c r="CY349" s="126"/>
      <c r="CZ349" s="126"/>
      <c r="DA349" s="126"/>
      <c r="DB349" s="126"/>
      <c r="DC349" s="126"/>
      <c r="DD349" s="126"/>
      <c r="DE349" s="126"/>
      <c r="DF349" s="126"/>
      <c r="DG349" s="126"/>
      <c r="DH349" s="126"/>
      <c r="DI349" s="126"/>
      <c r="DJ349" s="126"/>
      <c r="DK349" s="126"/>
      <c r="DL349" s="126"/>
      <c r="DM349" s="126"/>
      <c r="DN349" s="126"/>
      <c r="DO349" s="126"/>
      <c r="DP349" s="126"/>
      <c r="DQ349" s="126"/>
      <c r="DR349" s="126"/>
      <c r="DS349" s="126"/>
      <c r="DT349" s="126"/>
      <c r="DU349" s="126"/>
      <c r="DV349" s="126"/>
      <c r="DW349" s="126"/>
      <c r="DX349" s="126"/>
      <c r="DY349" s="126"/>
      <c r="DZ349" s="126"/>
      <c r="EA349" s="126"/>
      <c r="EB349" s="126"/>
      <c r="EC349" s="126"/>
      <c r="ED349" s="126"/>
      <c r="EE349" s="126"/>
      <c r="EF349" s="126"/>
      <c r="EG349" s="126"/>
    </row>
    <row r="350" spans="26:137" x14ac:dyDescent="0.2"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  <c r="AV350" s="126"/>
      <c r="AW350" s="126"/>
      <c r="AX350" s="126"/>
      <c r="AY350" s="126"/>
      <c r="AZ350" s="126"/>
      <c r="BA350" s="126"/>
      <c r="BB350" s="126"/>
      <c r="BC350" s="126"/>
      <c r="BD350" s="126"/>
      <c r="BE350" s="126"/>
      <c r="BF350" s="126"/>
      <c r="BG350" s="126"/>
      <c r="BH350" s="126"/>
      <c r="BI350" s="126"/>
      <c r="BJ350" s="126"/>
      <c r="BK350" s="126"/>
      <c r="BL350" s="126"/>
      <c r="BM350" s="126"/>
      <c r="BN350" s="126"/>
      <c r="BO350" s="126"/>
      <c r="BP350" s="126"/>
      <c r="BQ350" s="126"/>
      <c r="BR350" s="126"/>
      <c r="BS350" s="126"/>
      <c r="BT350" s="126"/>
      <c r="BU350" s="126"/>
      <c r="BV350" s="126"/>
      <c r="BW350" s="126"/>
      <c r="BX350" s="126"/>
      <c r="BY350" s="126"/>
      <c r="BZ350" s="126"/>
      <c r="CA350" s="126"/>
      <c r="CB350" s="126"/>
      <c r="CC350" s="126"/>
      <c r="CD350" s="126"/>
      <c r="CE350" s="126"/>
      <c r="CF350" s="126"/>
      <c r="CG350" s="126"/>
      <c r="CH350" s="126"/>
      <c r="CI350" s="126"/>
      <c r="CJ350" s="126"/>
      <c r="CK350" s="126"/>
      <c r="CL350" s="126"/>
      <c r="CM350" s="126"/>
      <c r="CN350" s="126"/>
      <c r="CO350" s="126"/>
      <c r="CP350" s="126"/>
      <c r="CQ350" s="126"/>
      <c r="CR350" s="126"/>
      <c r="CS350" s="126"/>
      <c r="CT350" s="126"/>
      <c r="CU350" s="126"/>
      <c r="CV350" s="126"/>
      <c r="CW350" s="126"/>
      <c r="CX350" s="126"/>
      <c r="CY350" s="126"/>
      <c r="CZ350" s="126"/>
      <c r="DA350" s="126"/>
      <c r="DB350" s="126"/>
      <c r="DC350" s="126"/>
      <c r="DD350" s="126"/>
      <c r="DE350" s="126"/>
      <c r="DF350" s="126"/>
      <c r="DG350" s="126"/>
      <c r="DH350" s="126"/>
      <c r="DI350" s="126"/>
      <c r="DJ350" s="126"/>
      <c r="DK350" s="126"/>
      <c r="DL350" s="126"/>
      <c r="DM350" s="126"/>
      <c r="DN350" s="126"/>
      <c r="DO350" s="126"/>
      <c r="DP350" s="126"/>
      <c r="DQ350" s="126"/>
      <c r="DR350" s="126"/>
      <c r="DS350" s="126"/>
      <c r="DT350" s="126"/>
      <c r="DU350" s="126"/>
      <c r="DV350" s="126"/>
      <c r="DW350" s="126"/>
      <c r="DX350" s="126"/>
      <c r="DY350" s="126"/>
      <c r="DZ350" s="126"/>
      <c r="EA350" s="126"/>
      <c r="EB350" s="126"/>
      <c r="EC350" s="126"/>
      <c r="ED350" s="126"/>
      <c r="EE350" s="126"/>
      <c r="EF350" s="126"/>
      <c r="EG350" s="126"/>
    </row>
    <row r="351" spans="26:137" x14ac:dyDescent="0.2"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  <c r="AV351" s="126"/>
      <c r="AW351" s="126"/>
      <c r="AX351" s="126"/>
      <c r="AY351" s="126"/>
      <c r="AZ351" s="126"/>
      <c r="BA351" s="126"/>
      <c r="BB351" s="126"/>
      <c r="BC351" s="126"/>
      <c r="BD351" s="126"/>
      <c r="BE351" s="126"/>
      <c r="BF351" s="126"/>
      <c r="BG351" s="126"/>
      <c r="BH351" s="126"/>
      <c r="BI351" s="126"/>
      <c r="BJ351" s="126"/>
      <c r="BK351" s="126"/>
      <c r="BL351" s="126"/>
      <c r="BM351" s="126"/>
      <c r="BN351" s="126"/>
      <c r="BO351" s="126"/>
      <c r="BP351" s="126"/>
      <c r="BQ351" s="126"/>
      <c r="BR351" s="126"/>
      <c r="BS351" s="126"/>
      <c r="BT351" s="126"/>
      <c r="BU351" s="126"/>
      <c r="BV351" s="126"/>
      <c r="BW351" s="126"/>
      <c r="BX351" s="126"/>
      <c r="BY351" s="126"/>
      <c r="BZ351" s="126"/>
      <c r="CA351" s="126"/>
      <c r="CB351" s="126"/>
      <c r="CC351" s="126"/>
      <c r="CD351" s="126"/>
      <c r="CE351" s="126"/>
      <c r="CF351" s="126"/>
      <c r="CG351" s="126"/>
      <c r="CH351" s="126"/>
      <c r="CI351" s="126"/>
      <c r="CJ351" s="126"/>
      <c r="CK351" s="126"/>
      <c r="CL351" s="126"/>
      <c r="CM351" s="126"/>
      <c r="CN351" s="126"/>
      <c r="CO351" s="126"/>
      <c r="CP351" s="126"/>
      <c r="CQ351" s="126"/>
      <c r="CR351" s="126"/>
      <c r="CS351" s="126"/>
      <c r="CT351" s="126"/>
      <c r="CU351" s="126"/>
      <c r="CV351" s="126"/>
      <c r="CW351" s="126"/>
      <c r="CX351" s="126"/>
      <c r="CY351" s="126"/>
      <c r="CZ351" s="126"/>
      <c r="DA351" s="126"/>
      <c r="DB351" s="126"/>
      <c r="DC351" s="126"/>
      <c r="DD351" s="126"/>
      <c r="DE351" s="126"/>
      <c r="DF351" s="126"/>
      <c r="DG351" s="126"/>
      <c r="DH351" s="126"/>
      <c r="DI351" s="126"/>
      <c r="DJ351" s="126"/>
      <c r="DK351" s="126"/>
      <c r="DL351" s="126"/>
      <c r="DM351" s="126"/>
      <c r="DN351" s="126"/>
      <c r="DO351" s="126"/>
      <c r="DP351" s="126"/>
      <c r="DQ351" s="126"/>
      <c r="DR351" s="126"/>
      <c r="DS351" s="126"/>
      <c r="DT351" s="126"/>
      <c r="DU351" s="126"/>
      <c r="DV351" s="126"/>
      <c r="DW351" s="126"/>
      <c r="DX351" s="126"/>
      <c r="DY351" s="126"/>
      <c r="DZ351" s="126"/>
      <c r="EA351" s="126"/>
      <c r="EB351" s="126"/>
      <c r="EC351" s="126"/>
      <c r="ED351" s="126"/>
      <c r="EE351" s="126"/>
      <c r="EF351" s="126"/>
      <c r="EG351" s="126"/>
    </row>
    <row r="352" spans="26:137" x14ac:dyDescent="0.2"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  <c r="AV352" s="126"/>
      <c r="AW352" s="126"/>
      <c r="AX352" s="126"/>
      <c r="AY352" s="126"/>
      <c r="AZ352" s="126"/>
      <c r="BA352" s="126"/>
      <c r="BB352" s="126"/>
      <c r="BC352" s="126"/>
      <c r="BD352" s="126"/>
      <c r="BE352" s="126"/>
      <c r="BF352" s="126"/>
      <c r="BG352" s="126"/>
      <c r="BH352" s="126"/>
      <c r="BI352" s="126"/>
      <c r="BJ352" s="126"/>
      <c r="BK352" s="126"/>
      <c r="BL352" s="126"/>
      <c r="BM352" s="126"/>
      <c r="BN352" s="126"/>
      <c r="BO352" s="126"/>
      <c r="BP352" s="126"/>
      <c r="BQ352" s="126"/>
      <c r="BR352" s="126"/>
      <c r="BS352" s="126"/>
      <c r="BT352" s="126"/>
      <c r="BU352" s="126"/>
      <c r="BV352" s="126"/>
      <c r="BW352" s="126"/>
      <c r="BX352" s="126"/>
      <c r="BY352" s="126"/>
      <c r="BZ352" s="126"/>
      <c r="CA352" s="126"/>
      <c r="CB352" s="126"/>
      <c r="CC352" s="126"/>
      <c r="CD352" s="126"/>
      <c r="CE352" s="126"/>
      <c r="CF352" s="126"/>
      <c r="CG352" s="126"/>
      <c r="CH352" s="126"/>
      <c r="CI352" s="126"/>
      <c r="CJ352" s="126"/>
      <c r="CK352" s="126"/>
      <c r="CL352" s="126"/>
      <c r="CM352" s="126"/>
      <c r="CN352" s="126"/>
      <c r="CO352" s="126"/>
      <c r="CP352" s="126"/>
      <c r="CQ352" s="126"/>
      <c r="CR352" s="126"/>
      <c r="CS352" s="126"/>
      <c r="CT352" s="126"/>
      <c r="CU352" s="126"/>
      <c r="CV352" s="126"/>
      <c r="CW352" s="126"/>
      <c r="CX352" s="126"/>
      <c r="CY352" s="126"/>
      <c r="CZ352" s="126"/>
      <c r="DA352" s="126"/>
      <c r="DB352" s="126"/>
      <c r="DC352" s="126"/>
      <c r="DD352" s="126"/>
      <c r="DE352" s="126"/>
      <c r="DF352" s="126"/>
      <c r="DG352" s="126"/>
      <c r="DH352" s="126"/>
      <c r="DI352" s="126"/>
      <c r="DJ352" s="126"/>
      <c r="DK352" s="126"/>
      <c r="DL352" s="126"/>
      <c r="DM352" s="126"/>
      <c r="DN352" s="126"/>
      <c r="DO352" s="126"/>
      <c r="DP352" s="126"/>
      <c r="DQ352" s="126"/>
      <c r="DR352" s="126"/>
      <c r="DS352" s="126"/>
      <c r="DT352" s="126"/>
      <c r="DU352" s="126"/>
      <c r="DV352" s="126"/>
      <c r="DW352" s="126"/>
      <c r="DX352" s="126"/>
      <c r="DY352" s="126"/>
      <c r="DZ352" s="126"/>
      <c r="EA352" s="126"/>
      <c r="EB352" s="126"/>
      <c r="EC352" s="126"/>
      <c r="ED352" s="126"/>
      <c r="EE352" s="126"/>
      <c r="EF352" s="126"/>
      <c r="EG352" s="126"/>
    </row>
    <row r="353" spans="26:137" x14ac:dyDescent="0.2"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  <c r="BC353" s="126"/>
      <c r="BD353" s="126"/>
      <c r="BE353" s="126"/>
      <c r="BF353" s="126"/>
      <c r="BG353" s="126"/>
      <c r="BH353" s="126"/>
      <c r="BI353" s="126"/>
      <c r="BJ353" s="126"/>
      <c r="BK353" s="126"/>
      <c r="BL353" s="126"/>
      <c r="BM353" s="126"/>
      <c r="BN353" s="126"/>
      <c r="BO353" s="126"/>
      <c r="BP353" s="126"/>
      <c r="BQ353" s="126"/>
      <c r="BR353" s="126"/>
      <c r="BS353" s="126"/>
      <c r="BT353" s="126"/>
      <c r="BU353" s="126"/>
      <c r="BV353" s="126"/>
      <c r="BW353" s="126"/>
      <c r="BX353" s="126"/>
      <c r="BY353" s="126"/>
      <c r="BZ353" s="126"/>
      <c r="CA353" s="126"/>
      <c r="CB353" s="126"/>
      <c r="CC353" s="126"/>
      <c r="CD353" s="126"/>
      <c r="CE353" s="126"/>
      <c r="CF353" s="126"/>
      <c r="CG353" s="126"/>
      <c r="CH353" s="126"/>
      <c r="CI353" s="126"/>
      <c r="CJ353" s="126"/>
      <c r="CK353" s="126"/>
      <c r="CL353" s="126"/>
      <c r="CM353" s="126"/>
      <c r="CN353" s="126"/>
      <c r="CO353" s="126"/>
      <c r="CP353" s="126"/>
      <c r="CQ353" s="126"/>
      <c r="CR353" s="126"/>
      <c r="CS353" s="126"/>
      <c r="CT353" s="126"/>
      <c r="CU353" s="126"/>
      <c r="CV353" s="126"/>
      <c r="CW353" s="126"/>
      <c r="CX353" s="126"/>
      <c r="CY353" s="126"/>
      <c r="CZ353" s="126"/>
      <c r="DA353" s="126"/>
      <c r="DB353" s="126"/>
      <c r="DC353" s="126"/>
      <c r="DD353" s="126"/>
      <c r="DE353" s="126"/>
      <c r="DF353" s="126"/>
      <c r="DG353" s="126"/>
      <c r="DH353" s="126"/>
      <c r="DI353" s="126"/>
      <c r="DJ353" s="126"/>
      <c r="DK353" s="126"/>
      <c r="DL353" s="126"/>
      <c r="DM353" s="126"/>
      <c r="DN353" s="126"/>
      <c r="DO353" s="126"/>
      <c r="DP353" s="126"/>
      <c r="DQ353" s="126"/>
      <c r="DR353" s="126"/>
      <c r="DS353" s="126"/>
      <c r="DT353" s="126"/>
      <c r="DU353" s="126"/>
      <c r="DV353" s="126"/>
      <c r="DW353" s="126"/>
      <c r="DX353" s="126"/>
      <c r="DY353" s="126"/>
      <c r="DZ353" s="126"/>
      <c r="EA353" s="126"/>
      <c r="EB353" s="126"/>
      <c r="EC353" s="126"/>
      <c r="ED353" s="126"/>
      <c r="EE353" s="126"/>
      <c r="EF353" s="126"/>
      <c r="EG353" s="126"/>
    </row>
    <row r="354" spans="26:137" x14ac:dyDescent="0.2"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  <c r="AV354" s="126"/>
      <c r="AW354" s="126"/>
      <c r="AX354" s="126"/>
      <c r="AY354" s="126"/>
      <c r="AZ354" s="126"/>
      <c r="BA354" s="126"/>
      <c r="BB354" s="126"/>
      <c r="BC354" s="126"/>
      <c r="BD354" s="126"/>
      <c r="BE354" s="126"/>
      <c r="BF354" s="126"/>
      <c r="BG354" s="126"/>
      <c r="BH354" s="126"/>
      <c r="BI354" s="126"/>
      <c r="BJ354" s="126"/>
      <c r="BK354" s="126"/>
      <c r="BL354" s="126"/>
      <c r="BM354" s="126"/>
      <c r="BN354" s="126"/>
      <c r="BO354" s="126"/>
      <c r="BP354" s="126"/>
      <c r="BQ354" s="126"/>
      <c r="BR354" s="126"/>
      <c r="BS354" s="126"/>
      <c r="BT354" s="126"/>
      <c r="BU354" s="126"/>
      <c r="BV354" s="126"/>
      <c r="BW354" s="126"/>
      <c r="BX354" s="126"/>
      <c r="BY354" s="126"/>
      <c r="BZ354" s="126"/>
      <c r="CA354" s="126"/>
      <c r="CB354" s="126"/>
      <c r="CC354" s="126"/>
      <c r="CD354" s="126"/>
      <c r="CE354" s="126"/>
      <c r="CF354" s="126"/>
      <c r="CG354" s="126"/>
      <c r="CH354" s="126"/>
      <c r="CI354" s="126"/>
      <c r="CJ354" s="126"/>
      <c r="CK354" s="126"/>
      <c r="CL354" s="126"/>
      <c r="CM354" s="126"/>
      <c r="CN354" s="126"/>
      <c r="CO354" s="126"/>
      <c r="CP354" s="126"/>
      <c r="CQ354" s="126"/>
      <c r="CR354" s="126"/>
      <c r="CS354" s="126"/>
      <c r="CT354" s="126"/>
      <c r="CU354" s="126"/>
      <c r="CV354" s="126"/>
      <c r="CW354" s="126"/>
      <c r="CX354" s="126"/>
      <c r="CY354" s="126"/>
      <c r="CZ354" s="126"/>
      <c r="DA354" s="126"/>
      <c r="DB354" s="126"/>
      <c r="DC354" s="126"/>
      <c r="DD354" s="126"/>
      <c r="DE354" s="126"/>
      <c r="DF354" s="126"/>
      <c r="DG354" s="126"/>
      <c r="DH354" s="126"/>
      <c r="DI354" s="126"/>
      <c r="DJ354" s="126"/>
      <c r="DK354" s="126"/>
      <c r="DL354" s="126"/>
      <c r="DM354" s="126"/>
      <c r="DN354" s="126"/>
      <c r="DO354" s="126"/>
      <c r="DP354" s="126"/>
      <c r="DQ354" s="126"/>
      <c r="DR354" s="126"/>
      <c r="DS354" s="126"/>
      <c r="DT354" s="126"/>
      <c r="DU354" s="126"/>
      <c r="DV354" s="126"/>
      <c r="DW354" s="126"/>
      <c r="DX354" s="126"/>
      <c r="DY354" s="126"/>
      <c r="DZ354" s="126"/>
      <c r="EA354" s="126"/>
      <c r="EB354" s="126"/>
      <c r="EC354" s="126"/>
      <c r="ED354" s="126"/>
      <c r="EE354" s="126"/>
      <c r="EF354" s="126"/>
      <c r="EG354" s="126"/>
    </row>
    <row r="355" spans="26:137" x14ac:dyDescent="0.2"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  <c r="AV355" s="126"/>
      <c r="AW355" s="126"/>
      <c r="AX355" s="126"/>
      <c r="AY355" s="126"/>
      <c r="AZ355" s="126"/>
      <c r="BA355" s="126"/>
      <c r="BB355" s="126"/>
      <c r="BC355" s="126"/>
      <c r="BD355" s="126"/>
      <c r="BE355" s="126"/>
      <c r="BF355" s="126"/>
      <c r="BG355" s="126"/>
      <c r="BH355" s="126"/>
      <c r="BI355" s="126"/>
      <c r="BJ355" s="126"/>
      <c r="BK355" s="126"/>
      <c r="BL355" s="126"/>
      <c r="BM355" s="126"/>
      <c r="BN355" s="126"/>
      <c r="BO355" s="126"/>
      <c r="BP355" s="126"/>
      <c r="BQ355" s="126"/>
      <c r="BR355" s="126"/>
      <c r="BS355" s="126"/>
      <c r="BT355" s="126"/>
      <c r="BU355" s="126"/>
      <c r="BV355" s="126"/>
      <c r="BW355" s="126"/>
      <c r="BX355" s="126"/>
      <c r="BY355" s="126"/>
      <c r="BZ355" s="126"/>
      <c r="CA355" s="126"/>
      <c r="CB355" s="126"/>
      <c r="CC355" s="126"/>
      <c r="CD355" s="126"/>
      <c r="CE355" s="126"/>
      <c r="CF355" s="126"/>
      <c r="CG355" s="126"/>
      <c r="CH355" s="126"/>
      <c r="CI355" s="126"/>
      <c r="CJ355" s="126"/>
      <c r="CK355" s="126"/>
      <c r="CL355" s="126"/>
      <c r="CM355" s="126"/>
      <c r="CN355" s="126"/>
      <c r="CO355" s="126"/>
      <c r="CP355" s="126"/>
      <c r="CQ355" s="126"/>
      <c r="CR355" s="126"/>
      <c r="CS355" s="126"/>
      <c r="CT355" s="126"/>
      <c r="CU355" s="126"/>
      <c r="CV355" s="126"/>
      <c r="CW355" s="126"/>
      <c r="CX355" s="126"/>
      <c r="CY355" s="126"/>
      <c r="CZ355" s="126"/>
      <c r="DA355" s="126"/>
      <c r="DB355" s="126"/>
      <c r="DC355" s="126"/>
      <c r="DD355" s="126"/>
      <c r="DE355" s="126"/>
      <c r="DF355" s="126"/>
      <c r="DG355" s="126"/>
      <c r="DH355" s="126"/>
      <c r="DI355" s="126"/>
      <c r="DJ355" s="126"/>
      <c r="DK355" s="126"/>
      <c r="DL355" s="126"/>
      <c r="DM355" s="126"/>
      <c r="DN355" s="126"/>
      <c r="DO355" s="126"/>
      <c r="DP355" s="126"/>
      <c r="DQ355" s="126"/>
      <c r="DR355" s="126"/>
      <c r="DS355" s="126"/>
      <c r="DT355" s="126"/>
      <c r="DU355" s="126"/>
      <c r="DV355" s="126"/>
      <c r="DW355" s="126"/>
      <c r="DX355" s="126"/>
      <c r="DY355" s="126"/>
      <c r="DZ355" s="126"/>
      <c r="EA355" s="126"/>
      <c r="EB355" s="126"/>
      <c r="EC355" s="126"/>
      <c r="ED355" s="126"/>
      <c r="EE355" s="126"/>
      <c r="EF355" s="126"/>
      <c r="EG355" s="126"/>
    </row>
    <row r="356" spans="26:137" x14ac:dyDescent="0.2"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X356" s="126"/>
      <c r="AY356" s="126"/>
      <c r="AZ356" s="126"/>
      <c r="BA356" s="126"/>
      <c r="BB356" s="126"/>
      <c r="BC356" s="126"/>
      <c r="BD356" s="126"/>
      <c r="BE356" s="126"/>
      <c r="BF356" s="126"/>
      <c r="BG356" s="126"/>
      <c r="BH356" s="126"/>
      <c r="BI356" s="126"/>
      <c r="BJ356" s="126"/>
      <c r="BK356" s="126"/>
      <c r="BL356" s="126"/>
      <c r="BM356" s="126"/>
      <c r="BN356" s="126"/>
      <c r="BO356" s="126"/>
      <c r="BP356" s="126"/>
      <c r="BQ356" s="126"/>
      <c r="BR356" s="126"/>
      <c r="BS356" s="126"/>
      <c r="BT356" s="126"/>
      <c r="BU356" s="126"/>
      <c r="BV356" s="126"/>
      <c r="BW356" s="126"/>
      <c r="BX356" s="126"/>
      <c r="BY356" s="126"/>
      <c r="BZ356" s="126"/>
      <c r="CA356" s="126"/>
      <c r="CB356" s="126"/>
      <c r="CC356" s="126"/>
      <c r="CD356" s="126"/>
      <c r="CE356" s="126"/>
      <c r="CF356" s="126"/>
      <c r="CG356" s="126"/>
      <c r="CH356" s="126"/>
      <c r="CI356" s="126"/>
      <c r="CJ356" s="126"/>
      <c r="CK356" s="126"/>
      <c r="CL356" s="126"/>
      <c r="CM356" s="126"/>
      <c r="CN356" s="126"/>
      <c r="CO356" s="126"/>
      <c r="CP356" s="126"/>
      <c r="CQ356" s="126"/>
      <c r="CR356" s="126"/>
      <c r="CS356" s="126"/>
      <c r="CT356" s="126"/>
      <c r="CU356" s="126"/>
      <c r="CV356" s="126"/>
      <c r="CW356" s="126"/>
      <c r="CX356" s="126"/>
      <c r="CY356" s="126"/>
      <c r="CZ356" s="126"/>
      <c r="DA356" s="126"/>
      <c r="DB356" s="126"/>
      <c r="DC356" s="126"/>
      <c r="DD356" s="126"/>
      <c r="DE356" s="126"/>
      <c r="DF356" s="126"/>
      <c r="DG356" s="126"/>
      <c r="DH356" s="126"/>
      <c r="DI356" s="126"/>
      <c r="DJ356" s="126"/>
      <c r="DK356" s="126"/>
      <c r="DL356" s="126"/>
      <c r="DM356" s="126"/>
      <c r="DN356" s="126"/>
      <c r="DO356" s="126"/>
      <c r="DP356" s="126"/>
      <c r="DQ356" s="126"/>
      <c r="DR356" s="126"/>
      <c r="DS356" s="126"/>
      <c r="DT356" s="126"/>
      <c r="DU356" s="126"/>
      <c r="DV356" s="126"/>
      <c r="DW356" s="126"/>
      <c r="DX356" s="126"/>
      <c r="DY356" s="126"/>
      <c r="DZ356" s="126"/>
      <c r="EA356" s="126"/>
      <c r="EB356" s="126"/>
      <c r="EC356" s="126"/>
      <c r="ED356" s="126"/>
      <c r="EE356" s="126"/>
      <c r="EF356" s="126"/>
      <c r="EG356" s="126"/>
    </row>
    <row r="357" spans="26:137" x14ac:dyDescent="0.2"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  <c r="AV357" s="126"/>
      <c r="AW357" s="126"/>
      <c r="AX357" s="126"/>
      <c r="AY357" s="126"/>
      <c r="AZ357" s="126"/>
      <c r="BA357" s="126"/>
      <c r="BB357" s="126"/>
      <c r="BC357" s="126"/>
      <c r="BD357" s="126"/>
      <c r="BE357" s="126"/>
      <c r="BF357" s="126"/>
      <c r="BG357" s="126"/>
      <c r="BH357" s="126"/>
      <c r="BI357" s="126"/>
      <c r="BJ357" s="126"/>
      <c r="BK357" s="126"/>
      <c r="BL357" s="126"/>
      <c r="BM357" s="126"/>
      <c r="BN357" s="126"/>
      <c r="BO357" s="126"/>
      <c r="BP357" s="126"/>
      <c r="BQ357" s="126"/>
      <c r="BR357" s="126"/>
      <c r="BS357" s="126"/>
      <c r="BT357" s="126"/>
      <c r="BU357" s="126"/>
      <c r="BV357" s="126"/>
      <c r="BW357" s="126"/>
      <c r="BX357" s="126"/>
      <c r="BY357" s="126"/>
      <c r="BZ357" s="126"/>
      <c r="CA357" s="126"/>
      <c r="CB357" s="126"/>
      <c r="CC357" s="126"/>
      <c r="CD357" s="126"/>
      <c r="CE357" s="126"/>
      <c r="CF357" s="126"/>
      <c r="CG357" s="126"/>
      <c r="CH357" s="126"/>
      <c r="CI357" s="126"/>
      <c r="CJ357" s="126"/>
      <c r="CK357" s="126"/>
      <c r="CL357" s="126"/>
      <c r="CM357" s="126"/>
      <c r="CN357" s="126"/>
      <c r="CO357" s="126"/>
      <c r="CP357" s="126"/>
      <c r="CQ357" s="126"/>
      <c r="CR357" s="126"/>
      <c r="CS357" s="126"/>
      <c r="CT357" s="126"/>
      <c r="CU357" s="126"/>
      <c r="CV357" s="126"/>
      <c r="CW357" s="126"/>
      <c r="CX357" s="126"/>
      <c r="CY357" s="126"/>
      <c r="CZ357" s="126"/>
      <c r="DA357" s="126"/>
      <c r="DB357" s="126"/>
      <c r="DC357" s="126"/>
      <c r="DD357" s="126"/>
      <c r="DE357" s="126"/>
      <c r="DF357" s="126"/>
      <c r="DG357" s="126"/>
      <c r="DH357" s="126"/>
      <c r="DI357" s="126"/>
      <c r="DJ357" s="126"/>
      <c r="DK357" s="126"/>
      <c r="DL357" s="126"/>
      <c r="DM357" s="126"/>
      <c r="DN357" s="126"/>
      <c r="DO357" s="126"/>
      <c r="DP357" s="126"/>
      <c r="DQ357" s="126"/>
      <c r="DR357" s="126"/>
      <c r="DS357" s="126"/>
      <c r="DT357" s="126"/>
      <c r="DU357" s="126"/>
      <c r="DV357" s="126"/>
      <c r="DW357" s="126"/>
      <c r="DX357" s="126"/>
      <c r="DY357" s="126"/>
      <c r="DZ357" s="126"/>
      <c r="EA357" s="126"/>
      <c r="EB357" s="126"/>
      <c r="EC357" s="126"/>
      <c r="ED357" s="126"/>
      <c r="EE357" s="126"/>
      <c r="EF357" s="126"/>
      <c r="EG357" s="126"/>
    </row>
    <row r="358" spans="26:137" x14ac:dyDescent="0.2"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  <c r="AV358" s="126"/>
      <c r="AW358" s="126"/>
      <c r="AX358" s="126"/>
      <c r="AY358" s="126"/>
      <c r="AZ358" s="126"/>
      <c r="BA358" s="126"/>
      <c r="BB358" s="126"/>
      <c r="BC358" s="126"/>
      <c r="BD358" s="126"/>
      <c r="BE358" s="126"/>
      <c r="BF358" s="126"/>
      <c r="BG358" s="126"/>
      <c r="BH358" s="126"/>
      <c r="BI358" s="126"/>
      <c r="BJ358" s="126"/>
      <c r="BK358" s="126"/>
      <c r="BL358" s="126"/>
      <c r="BM358" s="126"/>
      <c r="BN358" s="126"/>
      <c r="BO358" s="126"/>
      <c r="BP358" s="126"/>
      <c r="BQ358" s="126"/>
      <c r="BR358" s="126"/>
      <c r="BS358" s="126"/>
      <c r="BT358" s="126"/>
      <c r="BU358" s="126"/>
      <c r="BV358" s="126"/>
      <c r="BW358" s="126"/>
      <c r="BX358" s="126"/>
      <c r="BY358" s="126"/>
      <c r="BZ358" s="126"/>
      <c r="CA358" s="126"/>
      <c r="CB358" s="126"/>
      <c r="CC358" s="126"/>
      <c r="CD358" s="126"/>
      <c r="CE358" s="126"/>
      <c r="CF358" s="126"/>
      <c r="CG358" s="126"/>
      <c r="CH358" s="126"/>
      <c r="CI358" s="126"/>
      <c r="CJ358" s="126"/>
      <c r="CK358" s="126"/>
      <c r="CL358" s="126"/>
      <c r="CM358" s="126"/>
      <c r="CN358" s="126"/>
      <c r="CO358" s="126"/>
      <c r="CP358" s="126"/>
      <c r="CQ358" s="126"/>
      <c r="CR358" s="126"/>
      <c r="CS358" s="126"/>
      <c r="CT358" s="126"/>
      <c r="CU358" s="126"/>
      <c r="CV358" s="126"/>
      <c r="CW358" s="126"/>
      <c r="CX358" s="126"/>
      <c r="CY358" s="126"/>
      <c r="CZ358" s="126"/>
      <c r="DA358" s="126"/>
      <c r="DB358" s="126"/>
      <c r="DC358" s="126"/>
      <c r="DD358" s="126"/>
      <c r="DE358" s="126"/>
      <c r="DF358" s="126"/>
      <c r="DG358" s="126"/>
      <c r="DH358" s="126"/>
      <c r="DI358" s="126"/>
      <c r="DJ358" s="126"/>
      <c r="DK358" s="126"/>
      <c r="DL358" s="126"/>
      <c r="DM358" s="126"/>
      <c r="DN358" s="126"/>
      <c r="DO358" s="126"/>
      <c r="DP358" s="126"/>
      <c r="DQ358" s="126"/>
      <c r="DR358" s="126"/>
      <c r="DS358" s="126"/>
      <c r="DT358" s="126"/>
      <c r="DU358" s="126"/>
      <c r="DV358" s="126"/>
      <c r="DW358" s="126"/>
      <c r="DX358" s="126"/>
      <c r="DY358" s="126"/>
      <c r="DZ358" s="126"/>
      <c r="EA358" s="126"/>
      <c r="EB358" s="126"/>
      <c r="EC358" s="126"/>
      <c r="ED358" s="126"/>
      <c r="EE358" s="126"/>
      <c r="EF358" s="126"/>
      <c r="EG358" s="126"/>
    </row>
    <row r="359" spans="26:137" x14ac:dyDescent="0.2"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  <c r="AV359" s="126"/>
      <c r="AW359" s="126"/>
      <c r="AX359" s="126"/>
      <c r="AY359" s="126"/>
      <c r="AZ359" s="126"/>
      <c r="BA359" s="126"/>
      <c r="BB359" s="126"/>
      <c r="BC359" s="126"/>
      <c r="BD359" s="126"/>
      <c r="BE359" s="126"/>
      <c r="BF359" s="126"/>
      <c r="BG359" s="126"/>
      <c r="BH359" s="126"/>
      <c r="BI359" s="126"/>
      <c r="BJ359" s="126"/>
      <c r="BK359" s="126"/>
      <c r="BL359" s="126"/>
      <c r="BM359" s="126"/>
      <c r="BN359" s="126"/>
      <c r="BO359" s="126"/>
      <c r="BP359" s="126"/>
      <c r="BQ359" s="126"/>
      <c r="BR359" s="126"/>
      <c r="BS359" s="126"/>
      <c r="BT359" s="126"/>
      <c r="BU359" s="126"/>
      <c r="BV359" s="126"/>
      <c r="BW359" s="126"/>
      <c r="BX359" s="126"/>
      <c r="BY359" s="126"/>
      <c r="BZ359" s="126"/>
      <c r="CA359" s="126"/>
      <c r="CB359" s="126"/>
      <c r="CC359" s="126"/>
      <c r="CD359" s="126"/>
      <c r="CE359" s="126"/>
      <c r="CF359" s="126"/>
      <c r="CG359" s="126"/>
      <c r="CH359" s="126"/>
      <c r="CI359" s="126"/>
      <c r="CJ359" s="126"/>
      <c r="CK359" s="126"/>
      <c r="CL359" s="126"/>
      <c r="CM359" s="126"/>
      <c r="CN359" s="126"/>
      <c r="CO359" s="126"/>
      <c r="CP359" s="126"/>
      <c r="CQ359" s="126"/>
      <c r="CR359" s="126"/>
      <c r="CS359" s="126"/>
      <c r="CT359" s="126"/>
      <c r="CU359" s="126"/>
      <c r="CV359" s="126"/>
      <c r="CW359" s="126"/>
      <c r="CX359" s="126"/>
      <c r="CY359" s="126"/>
      <c r="CZ359" s="126"/>
      <c r="DA359" s="126"/>
      <c r="DB359" s="126"/>
      <c r="DC359" s="126"/>
      <c r="DD359" s="126"/>
      <c r="DE359" s="126"/>
      <c r="DF359" s="126"/>
      <c r="DG359" s="126"/>
      <c r="DH359" s="126"/>
      <c r="DI359" s="126"/>
      <c r="DJ359" s="126"/>
      <c r="DK359" s="126"/>
      <c r="DL359" s="126"/>
      <c r="DM359" s="126"/>
      <c r="DN359" s="126"/>
      <c r="DO359" s="126"/>
      <c r="DP359" s="126"/>
      <c r="DQ359" s="126"/>
      <c r="DR359" s="126"/>
      <c r="DS359" s="126"/>
      <c r="DT359" s="126"/>
      <c r="DU359" s="126"/>
      <c r="DV359" s="126"/>
      <c r="DW359" s="126"/>
      <c r="DX359" s="126"/>
      <c r="DY359" s="126"/>
      <c r="DZ359" s="126"/>
      <c r="EA359" s="126"/>
      <c r="EB359" s="126"/>
      <c r="EC359" s="126"/>
      <c r="ED359" s="126"/>
      <c r="EE359" s="126"/>
      <c r="EF359" s="126"/>
      <c r="EG359" s="126"/>
    </row>
    <row r="360" spans="26:137" x14ac:dyDescent="0.2"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  <c r="AV360" s="126"/>
      <c r="AW360" s="126"/>
      <c r="AX360" s="126"/>
      <c r="AY360" s="126"/>
      <c r="AZ360" s="126"/>
      <c r="BA360" s="126"/>
      <c r="BB360" s="126"/>
      <c r="BC360" s="126"/>
      <c r="BD360" s="126"/>
      <c r="BE360" s="126"/>
      <c r="BF360" s="126"/>
      <c r="BG360" s="126"/>
      <c r="BH360" s="126"/>
      <c r="BI360" s="126"/>
      <c r="BJ360" s="126"/>
      <c r="BK360" s="126"/>
      <c r="BL360" s="126"/>
      <c r="BM360" s="126"/>
      <c r="BN360" s="126"/>
      <c r="BO360" s="126"/>
      <c r="BP360" s="126"/>
      <c r="BQ360" s="126"/>
      <c r="BR360" s="126"/>
      <c r="BS360" s="126"/>
      <c r="BT360" s="126"/>
      <c r="BU360" s="126"/>
      <c r="BV360" s="126"/>
      <c r="BW360" s="126"/>
      <c r="BX360" s="126"/>
      <c r="BY360" s="126"/>
      <c r="BZ360" s="126"/>
      <c r="CA360" s="126"/>
      <c r="CB360" s="126"/>
      <c r="CC360" s="126"/>
      <c r="CD360" s="126"/>
      <c r="CE360" s="126"/>
      <c r="CF360" s="126"/>
      <c r="CG360" s="126"/>
      <c r="CH360" s="126"/>
      <c r="CI360" s="126"/>
      <c r="CJ360" s="126"/>
      <c r="CK360" s="126"/>
      <c r="CL360" s="126"/>
      <c r="CM360" s="126"/>
      <c r="CN360" s="126"/>
      <c r="CO360" s="126"/>
      <c r="CP360" s="126"/>
      <c r="CQ360" s="126"/>
      <c r="CR360" s="126"/>
      <c r="CS360" s="126"/>
      <c r="CT360" s="126"/>
      <c r="CU360" s="126"/>
      <c r="CV360" s="126"/>
      <c r="CW360" s="126"/>
      <c r="CX360" s="126"/>
      <c r="CY360" s="126"/>
      <c r="CZ360" s="126"/>
      <c r="DA360" s="126"/>
      <c r="DB360" s="126"/>
      <c r="DC360" s="126"/>
      <c r="DD360" s="126"/>
      <c r="DE360" s="126"/>
      <c r="DF360" s="126"/>
      <c r="DG360" s="126"/>
      <c r="DH360" s="126"/>
      <c r="DI360" s="126"/>
      <c r="DJ360" s="126"/>
      <c r="DK360" s="126"/>
      <c r="DL360" s="126"/>
      <c r="DM360" s="126"/>
      <c r="DN360" s="126"/>
      <c r="DO360" s="126"/>
      <c r="DP360" s="126"/>
      <c r="DQ360" s="126"/>
      <c r="DR360" s="126"/>
      <c r="DS360" s="126"/>
      <c r="DT360" s="126"/>
      <c r="DU360" s="126"/>
      <c r="DV360" s="126"/>
      <c r="DW360" s="126"/>
      <c r="DX360" s="126"/>
      <c r="DY360" s="126"/>
      <c r="DZ360" s="126"/>
      <c r="EA360" s="126"/>
      <c r="EB360" s="126"/>
      <c r="EC360" s="126"/>
      <c r="ED360" s="126"/>
      <c r="EE360" s="126"/>
      <c r="EF360" s="126"/>
      <c r="EG360" s="126"/>
    </row>
    <row r="361" spans="26:137" x14ac:dyDescent="0.2"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X361" s="126"/>
      <c r="AY361" s="126"/>
      <c r="AZ361" s="126"/>
      <c r="BA361" s="126"/>
      <c r="BB361" s="126"/>
      <c r="BC361" s="126"/>
      <c r="BD361" s="126"/>
      <c r="BE361" s="126"/>
      <c r="BF361" s="126"/>
      <c r="BG361" s="126"/>
      <c r="BH361" s="126"/>
      <c r="BI361" s="126"/>
      <c r="BJ361" s="126"/>
      <c r="BK361" s="126"/>
      <c r="BL361" s="126"/>
      <c r="BM361" s="126"/>
      <c r="BN361" s="126"/>
      <c r="BO361" s="126"/>
      <c r="BP361" s="126"/>
      <c r="BQ361" s="126"/>
      <c r="BR361" s="126"/>
      <c r="BS361" s="126"/>
      <c r="BT361" s="126"/>
      <c r="BU361" s="126"/>
      <c r="BV361" s="126"/>
      <c r="BW361" s="126"/>
      <c r="BX361" s="126"/>
      <c r="BY361" s="126"/>
      <c r="BZ361" s="126"/>
      <c r="CA361" s="126"/>
      <c r="CB361" s="126"/>
      <c r="CC361" s="126"/>
      <c r="CD361" s="126"/>
      <c r="CE361" s="126"/>
      <c r="CF361" s="126"/>
      <c r="CG361" s="126"/>
      <c r="CH361" s="126"/>
      <c r="CI361" s="126"/>
      <c r="CJ361" s="126"/>
      <c r="CK361" s="126"/>
      <c r="CL361" s="126"/>
      <c r="CM361" s="126"/>
      <c r="CN361" s="126"/>
      <c r="CO361" s="126"/>
      <c r="CP361" s="126"/>
      <c r="CQ361" s="126"/>
      <c r="CR361" s="126"/>
      <c r="CS361" s="126"/>
      <c r="CT361" s="126"/>
      <c r="CU361" s="126"/>
      <c r="CV361" s="126"/>
      <c r="CW361" s="126"/>
      <c r="CX361" s="126"/>
      <c r="CY361" s="126"/>
      <c r="CZ361" s="126"/>
      <c r="DA361" s="126"/>
      <c r="DB361" s="126"/>
      <c r="DC361" s="126"/>
      <c r="DD361" s="126"/>
      <c r="DE361" s="126"/>
      <c r="DF361" s="126"/>
      <c r="DG361" s="126"/>
      <c r="DH361" s="126"/>
      <c r="DI361" s="126"/>
      <c r="DJ361" s="126"/>
      <c r="DK361" s="126"/>
      <c r="DL361" s="126"/>
      <c r="DM361" s="126"/>
      <c r="DN361" s="126"/>
      <c r="DO361" s="126"/>
      <c r="DP361" s="126"/>
      <c r="DQ361" s="126"/>
      <c r="DR361" s="126"/>
      <c r="DS361" s="126"/>
      <c r="DT361" s="126"/>
      <c r="DU361" s="126"/>
      <c r="DV361" s="126"/>
      <c r="DW361" s="126"/>
      <c r="DX361" s="126"/>
      <c r="DY361" s="126"/>
      <c r="DZ361" s="126"/>
      <c r="EA361" s="126"/>
      <c r="EB361" s="126"/>
      <c r="EC361" s="126"/>
      <c r="ED361" s="126"/>
      <c r="EE361" s="126"/>
      <c r="EF361" s="126"/>
      <c r="EG361" s="126"/>
    </row>
    <row r="362" spans="26:137" x14ac:dyDescent="0.2"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  <c r="AV362" s="126"/>
      <c r="AW362" s="126"/>
      <c r="AX362" s="126"/>
      <c r="AY362" s="126"/>
      <c r="AZ362" s="126"/>
      <c r="BA362" s="126"/>
      <c r="BB362" s="126"/>
      <c r="BC362" s="126"/>
      <c r="BD362" s="126"/>
      <c r="BE362" s="126"/>
      <c r="BF362" s="126"/>
      <c r="BG362" s="126"/>
      <c r="BH362" s="126"/>
      <c r="BI362" s="126"/>
      <c r="BJ362" s="126"/>
      <c r="BK362" s="126"/>
      <c r="BL362" s="126"/>
      <c r="BM362" s="126"/>
      <c r="BN362" s="126"/>
      <c r="BO362" s="126"/>
      <c r="BP362" s="126"/>
      <c r="BQ362" s="126"/>
      <c r="BR362" s="126"/>
      <c r="BS362" s="126"/>
      <c r="BT362" s="126"/>
      <c r="BU362" s="126"/>
      <c r="BV362" s="126"/>
      <c r="BW362" s="126"/>
      <c r="BX362" s="126"/>
      <c r="BY362" s="126"/>
      <c r="BZ362" s="126"/>
      <c r="CA362" s="126"/>
      <c r="CB362" s="126"/>
      <c r="CC362" s="126"/>
      <c r="CD362" s="126"/>
      <c r="CE362" s="126"/>
      <c r="CF362" s="126"/>
      <c r="CG362" s="126"/>
      <c r="CH362" s="126"/>
      <c r="CI362" s="126"/>
      <c r="CJ362" s="126"/>
      <c r="CK362" s="126"/>
      <c r="CL362" s="126"/>
      <c r="CM362" s="126"/>
      <c r="CN362" s="126"/>
      <c r="CO362" s="126"/>
      <c r="CP362" s="126"/>
      <c r="CQ362" s="126"/>
      <c r="CR362" s="126"/>
      <c r="CS362" s="126"/>
      <c r="CT362" s="126"/>
      <c r="CU362" s="126"/>
      <c r="CV362" s="126"/>
      <c r="CW362" s="126"/>
      <c r="CX362" s="126"/>
      <c r="CY362" s="126"/>
      <c r="CZ362" s="126"/>
      <c r="DA362" s="126"/>
      <c r="DB362" s="126"/>
      <c r="DC362" s="126"/>
      <c r="DD362" s="126"/>
      <c r="DE362" s="126"/>
      <c r="DF362" s="126"/>
      <c r="DG362" s="126"/>
      <c r="DH362" s="126"/>
      <c r="DI362" s="126"/>
      <c r="DJ362" s="126"/>
      <c r="DK362" s="126"/>
      <c r="DL362" s="126"/>
      <c r="DM362" s="126"/>
      <c r="DN362" s="126"/>
      <c r="DO362" s="126"/>
      <c r="DP362" s="126"/>
      <c r="DQ362" s="126"/>
      <c r="DR362" s="126"/>
      <c r="DS362" s="126"/>
      <c r="DT362" s="126"/>
      <c r="DU362" s="126"/>
      <c r="DV362" s="126"/>
      <c r="DW362" s="126"/>
      <c r="DX362" s="126"/>
      <c r="DY362" s="126"/>
      <c r="DZ362" s="126"/>
      <c r="EA362" s="126"/>
      <c r="EB362" s="126"/>
      <c r="EC362" s="126"/>
      <c r="ED362" s="126"/>
      <c r="EE362" s="126"/>
      <c r="EF362" s="126"/>
      <c r="EG362" s="126"/>
    </row>
    <row r="363" spans="26:137" x14ac:dyDescent="0.2"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  <c r="AV363" s="126"/>
      <c r="AW363" s="126"/>
      <c r="AX363" s="126"/>
      <c r="AY363" s="126"/>
      <c r="AZ363" s="126"/>
      <c r="BA363" s="126"/>
      <c r="BB363" s="126"/>
      <c r="BC363" s="126"/>
      <c r="BD363" s="126"/>
      <c r="BE363" s="126"/>
      <c r="BF363" s="126"/>
      <c r="BG363" s="126"/>
      <c r="BH363" s="126"/>
      <c r="BI363" s="126"/>
      <c r="BJ363" s="126"/>
      <c r="BK363" s="126"/>
      <c r="BL363" s="126"/>
      <c r="BM363" s="126"/>
      <c r="BN363" s="126"/>
      <c r="BO363" s="126"/>
      <c r="BP363" s="126"/>
      <c r="BQ363" s="126"/>
      <c r="BR363" s="126"/>
      <c r="BS363" s="126"/>
      <c r="BT363" s="126"/>
      <c r="BU363" s="126"/>
      <c r="BV363" s="126"/>
      <c r="BW363" s="126"/>
      <c r="BX363" s="126"/>
      <c r="BY363" s="126"/>
      <c r="BZ363" s="126"/>
      <c r="CA363" s="126"/>
      <c r="CB363" s="126"/>
      <c r="CC363" s="126"/>
      <c r="CD363" s="126"/>
      <c r="CE363" s="126"/>
      <c r="CF363" s="126"/>
      <c r="CG363" s="126"/>
      <c r="CH363" s="126"/>
      <c r="CI363" s="126"/>
      <c r="CJ363" s="126"/>
      <c r="CK363" s="126"/>
      <c r="CL363" s="126"/>
      <c r="CM363" s="126"/>
      <c r="CN363" s="126"/>
      <c r="CO363" s="126"/>
      <c r="CP363" s="126"/>
      <c r="CQ363" s="126"/>
      <c r="CR363" s="126"/>
      <c r="CS363" s="126"/>
      <c r="CT363" s="126"/>
      <c r="CU363" s="126"/>
      <c r="CV363" s="126"/>
      <c r="CW363" s="126"/>
      <c r="CX363" s="126"/>
      <c r="CY363" s="126"/>
      <c r="CZ363" s="126"/>
      <c r="DA363" s="126"/>
      <c r="DB363" s="126"/>
      <c r="DC363" s="126"/>
      <c r="DD363" s="126"/>
      <c r="DE363" s="126"/>
      <c r="DF363" s="126"/>
      <c r="DG363" s="126"/>
      <c r="DH363" s="126"/>
      <c r="DI363" s="126"/>
      <c r="DJ363" s="126"/>
      <c r="DK363" s="126"/>
      <c r="DL363" s="126"/>
      <c r="DM363" s="126"/>
      <c r="DN363" s="126"/>
      <c r="DO363" s="126"/>
      <c r="DP363" s="126"/>
      <c r="DQ363" s="126"/>
      <c r="DR363" s="126"/>
      <c r="DS363" s="126"/>
      <c r="DT363" s="126"/>
      <c r="DU363" s="126"/>
      <c r="DV363" s="126"/>
      <c r="DW363" s="126"/>
      <c r="DX363" s="126"/>
      <c r="DY363" s="126"/>
      <c r="DZ363" s="126"/>
      <c r="EA363" s="126"/>
      <c r="EB363" s="126"/>
      <c r="EC363" s="126"/>
      <c r="ED363" s="126"/>
      <c r="EE363" s="126"/>
      <c r="EF363" s="126"/>
      <c r="EG363" s="126"/>
    </row>
    <row r="364" spans="26:137" x14ac:dyDescent="0.2"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  <c r="AV364" s="126"/>
      <c r="AW364" s="126"/>
      <c r="AX364" s="126"/>
      <c r="AY364" s="126"/>
      <c r="AZ364" s="126"/>
      <c r="BA364" s="126"/>
      <c r="BB364" s="126"/>
      <c r="BC364" s="126"/>
      <c r="BD364" s="126"/>
      <c r="BE364" s="126"/>
      <c r="BF364" s="126"/>
      <c r="BG364" s="126"/>
      <c r="BH364" s="126"/>
      <c r="BI364" s="126"/>
      <c r="BJ364" s="126"/>
      <c r="BK364" s="126"/>
      <c r="BL364" s="126"/>
      <c r="BM364" s="126"/>
      <c r="BN364" s="126"/>
      <c r="BO364" s="126"/>
      <c r="BP364" s="126"/>
      <c r="BQ364" s="126"/>
      <c r="BR364" s="126"/>
      <c r="BS364" s="126"/>
      <c r="BT364" s="126"/>
      <c r="BU364" s="126"/>
      <c r="BV364" s="126"/>
      <c r="BW364" s="126"/>
      <c r="BX364" s="126"/>
      <c r="BY364" s="126"/>
      <c r="BZ364" s="126"/>
      <c r="CA364" s="126"/>
      <c r="CB364" s="126"/>
      <c r="CC364" s="126"/>
      <c r="CD364" s="126"/>
      <c r="CE364" s="126"/>
      <c r="CF364" s="126"/>
      <c r="CG364" s="126"/>
      <c r="CH364" s="126"/>
      <c r="CI364" s="126"/>
      <c r="CJ364" s="126"/>
      <c r="CK364" s="126"/>
      <c r="CL364" s="126"/>
      <c r="CM364" s="126"/>
      <c r="CN364" s="126"/>
      <c r="CO364" s="126"/>
      <c r="CP364" s="126"/>
      <c r="CQ364" s="126"/>
      <c r="CR364" s="126"/>
      <c r="CS364" s="126"/>
      <c r="CT364" s="126"/>
      <c r="CU364" s="126"/>
      <c r="CV364" s="126"/>
      <c r="CW364" s="126"/>
      <c r="CX364" s="126"/>
      <c r="CY364" s="126"/>
      <c r="CZ364" s="126"/>
      <c r="DA364" s="126"/>
      <c r="DB364" s="126"/>
      <c r="DC364" s="126"/>
      <c r="DD364" s="126"/>
      <c r="DE364" s="126"/>
      <c r="DF364" s="126"/>
      <c r="DG364" s="126"/>
      <c r="DH364" s="126"/>
      <c r="DI364" s="126"/>
      <c r="DJ364" s="126"/>
      <c r="DK364" s="126"/>
      <c r="DL364" s="126"/>
      <c r="DM364" s="126"/>
      <c r="DN364" s="126"/>
      <c r="DO364" s="126"/>
      <c r="DP364" s="126"/>
      <c r="DQ364" s="126"/>
      <c r="DR364" s="126"/>
      <c r="DS364" s="126"/>
      <c r="DT364" s="126"/>
      <c r="DU364" s="126"/>
      <c r="DV364" s="126"/>
      <c r="DW364" s="126"/>
      <c r="DX364" s="126"/>
      <c r="DY364" s="126"/>
      <c r="DZ364" s="126"/>
      <c r="EA364" s="126"/>
      <c r="EB364" s="126"/>
      <c r="EC364" s="126"/>
      <c r="ED364" s="126"/>
      <c r="EE364" s="126"/>
      <c r="EF364" s="126"/>
      <c r="EG364" s="126"/>
    </row>
    <row r="365" spans="26:137" x14ac:dyDescent="0.2"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  <c r="AV365" s="126"/>
      <c r="AW365" s="126"/>
      <c r="AX365" s="126"/>
      <c r="AY365" s="126"/>
      <c r="AZ365" s="126"/>
      <c r="BA365" s="126"/>
      <c r="BB365" s="126"/>
      <c r="BC365" s="126"/>
      <c r="BD365" s="126"/>
      <c r="BE365" s="126"/>
      <c r="BF365" s="126"/>
      <c r="BG365" s="126"/>
      <c r="BH365" s="126"/>
      <c r="BI365" s="126"/>
      <c r="BJ365" s="126"/>
      <c r="BK365" s="126"/>
      <c r="BL365" s="126"/>
      <c r="BM365" s="126"/>
      <c r="BN365" s="126"/>
      <c r="BO365" s="126"/>
      <c r="BP365" s="126"/>
      <c r="BQ365" s="126"/>
      <c r="BR365" s="126"/>
      <c r="BS365" s="126"/>
      <c r="BT365" s="126"/>
      <c r="BU365" s="126"/>
      <c r="BV365" s="126"/>
      <c r="BW365" s="126"/>
      <c r="BX365" s="126"/>
      <c r="BY365" s="126"/>
      <c r="BZ365" s="126"/>
      <c r="CA365" s="126"/>
      <c r="CB365" s="126"/>
      <c r="CC365" s="126"/>
      <c r="CD365" s="126"/>
      <c r="CE365" s="126"/>
      <c r="CF365" s="126"/>
      <c r="CG365" s="126"/>
      <c r="CH365" s="126"/>
      <c r="CI365" s="126"/>
      <c r="CJ365" s="126"/>
      <c r="CK365" s="126"/>
      <c r="CL365" s="126"/>
      <c r="CM365" s="126"/>
      <c r="CN365" s="126"/>
      <c r="CO365" s="126"/>
      <c r="CP365" s="126"/>
      <c r="CQ365" s="126"/>
      <c r="CR365" s="126"/>
      <c r="CS365" s="126"/>
      <c r="CT365" s="126"/>
      <c r="CU365" s="126"/>
      <c r="CV365" s="126"/>
      <c r="CW365" s="126"/>
      <c r="CX365" s="126"/>
      <c r="CY365" s="126"/>
      <c r="CZ365" s="126"/>
      <c r="DA365" s="126"/>
      <c r="DB365" s="126"/>
      <c r="DC365" s="126"/>
      <c r="DD365" s="126"/>
      <c r="DE365" s="126"/>
      <c r="DF365" s="126"/>
      <c r="DG365" s="126"/>
      <c r="DH365" s="126"/>
      <c r="DI365" s="126"/>
      <c r="DJ365" s="126"/>
      <c r="DK365" s="126"/>
      <c r="DL365" s="126"/>
      <c r="DM365" s="126"/>
      <c r="DN365" s="126"/>
      <c r="DO365" s="126"/>
      <c r="DP365" s="126"/>
      <c r="DQ365" s="126"/>
      <c r="DR365" s="126"/>
      <c r="DS365" s="126"/>
      <c r="DT365" s="126"/>
      <c r="DU365" s="126"/>
      <c r="DV365" s="126"/>
      <c r="DW365" s="126"/>
      <c r="DX365" s="126"/>
      <c r="DY365" s="126"/>
      <c r="DZ365" s="126"/>
      <c r="EA365" s="126"/>
      <c r="EB365" s="126"/>
      <c r="EC365" s="126"/>
      <c r="ED365" s="126"/>
      <c r="EE365" s="126"/>
      <c r="EF365" s="126"/>
      <c r="EG365" s="126"/>
    </row>
    <row r="366" spans="26:137" x14ac:dyDescent="0.2"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  <c r="AV366" s="126"/>
      <c r="AW366" s="126"/>
      <c r="AX366" s="126"/>
      <c r="AY366" s="126"/>
      <c r="AZ366" s="126"/>
      <c r="BA366" s="126"/>
      <c r="BB366" s="126"/>
      <c r="BC366" s="126"/>
      <c r="BD366" s="126"/>
      <c r="BE366" s="126"/>
      <c r="BF366" s="126"/>
      <c r="BG366" s="126"/>
      <c r="BH366" s="126"/>
      <c r="BI366" s="126"/>
      <c r="BJ366" s="126"/>
      <c r="BK366" s="126"/>
      <c r="BL366" s="126"/>
      <c r="BM366" s="126"/>
      <c r="BN366" s="126"/>
      <c r="BO366" s="126"/>
      <c r="BP366" s="126"/>
      <c r="BQ366" s="126"/>
      <c r="BR366" s="126"/>
      <c r="BS366" s="126"/>
      <c r="BT366" s="126"/>
      <c r="BU366" s="126"/>
      <c r="BV366" s="126"/>
      <c r="BW366" s="126"/>
      <c r="BX366" s="126"/>
      <c r="BY366" s="126"/>
      <c r="BZ366" s="126"/>
      <c r="CA366" s="126"/>
      <c r="CB366" s="126"/>
      <c r="CC366" s="126"/>
      <c r="CD366" s="126"/>
      <c r="CE366" s="126"/>
      <c r="CF366" s="126"/>
      <c r="CG366" s="126"/>
      <c r="CH366" s="126"/>
      <c r="CI366" s="126"/>
      <c r="CJ366" s="126"/>
      <c r="CK366" s="126"/>
      <c r="CL366" s="126"/>
      <c r="CM366" s="126"/>
      <c r="CN366" s="126"/>
      <c r="CO366" s="126"/>
      <c r="CP366" s="126"/>
      <c r="CQ366" s="126"/>
      <c r="CR366" s="126"/>
      <c r="CS366" s="126"/>
      <c r="CT366" s="126"/>
      <c r="CU366" s="126"/>
      <c r="CV366" s="126"/>
      <c r="CW366" s="126"/>
      <c r="CX366" s="126"/>
      <c r="CY366" s="126"/>
      <c r="CZ366" s="126"/>
      <c r="DA366" s="126"/>
      <c r="DB366" s="126"/>
      <c r="DC366" s="126"/>
      <c r="DD366" s="126"/>
      <c r="DE366" s="126"/>
      <c r="DF366" s="126"/>
      <c r="DG366" s="126"/>
      <c r="DH366" s="126"/>
      <c r="DI366" s="126"/>
      <c r="DJ366" s="126"/>
      <c r="DK366" s="126"/>
      <c r="DL366" s="126"/>
      <c r="DM366" s="126"/>
      <c r="DN366" s="126"/>
      <c r="DO366" s="126"/>
      <c r="DP366" s="126"/>
      <c r="DQ366" s="126"/>
      <c r="DR366" s="126"/>
      <c r="DS366" s="126"/>
      <c r="DT366" s="126"/>
      <c r="DU366" s="126"/>
      <c r="DV366" s="126"/>
      <c r="DW366" s="126"/>
      <c r="DX366" s="126"/>
      <c r="DY366" s="126"/>
      <c r="DZ366" s="126"/>
      <c r="EA366" s="126"/>
      <c r="EB366" s="126"/>
      <c r="EC366" s="126"/>
      <c r="ED366" s="126"/>
      <c r="EE366" s="126"/>
      <c r="EF366" s="126"/>
      <c r="EG366" s="126"/>
    </row>
    <row r="367" spans="26:137" x14ac:dyDescent="0.2"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  <c r="BC367" s="126"/>
      <c r="BD367" s="126"/>
      <c r="BE367" s="126"/>
      <c r="BF367" s="126"/>
      <c r="BG367" s="126"/>
      <c r="BH367" s="126"/>
      <c r="BI367" s="126"/>
      <c r="BJ367" s="126"/>
      <c r="BK367" s="126"/>
      <c r="BL367" s="126"/>
      <c r="BM367" s="126"/>
      <c r="BN367" s="126"/>
      <c r="BO367" s="126"/>
      <c r="BP367" s="126"/>
      <c r="BQ367" s="126"/>
      <c r="BR367" s="126"/>
      <c r="BS367" s="126"/>
      <c r="BT367" s="126"/>
      <c r="BU367" s="126"/>
      <c r="BV367" s="126"/>
      <c r="BW367" s="126"/>
      <c r="BX367" s="126"/>
      <c r="BY367" s="126"/>
      <c r="BZ367" s="126"/>
      <c r="CA367" s="126"/>
      <c r="CB367" s="126"/>
      <c r="CC367" s="126"/>
      <c r="CD367" s="126"/>
      <c r="CE367" s="126"/>
      <c r="CF367" s="126"/>
      <c r="CG367" s="126"/>
      <c r="CH367" s="126"/>
      <c r="CI367" s="126"/>
      <c r="CJ367" s="126"/>
      <c r="CK367" s="126"/>
      <c r="CL367" s="126"/>
      <c r="CM367" s="126"/>
      <c r="CN367" s="126"/>
      <c r="CO367" s="126"/>
      <c r="CP367" s="126"/>
      <c r="CQ367" s="126"/>
      <c r="CR367" s="126"/>
      <c r="CS367" s="126"/>
      <c r="CT367" s="126"/>
      <c r="CU367" s="126"/>
      <c r="CV367" s="126"/>
      <c r="CW367" s="126"/>
      <c r="CX367" s="126"/>
      <c r="CY367" s="126"/>
      <c r="CZ367" s="126"/>
      <c r="DA367" s="126"/>
      <c r="DB367" s="126"/>
      <c r="DC367" s="126"/>
      <c r="DD367" s="126"/>
      <c r="DE367" s="126"/>
      <c r="DF367" s="126"/>
      <c r="DG367" s="126"/>
      <c r="DH367" s="126"/>
      <c r="DI367" s="126"/>
      <c r="DJ367" s="126"/>
      <c r="DK367" s="126"/>
      <c r="DL367" s="126"/>
      <c r="DM367" s="126"/>
      <c r="DN367" s="126"/>
      <c r="DO367" s="126"/>
      <c r="DP367" s="126"/>
      <c r="DQ367" s="126"/>
      <c r="DR367" s="126"/>
      <c r="DS367" s="126"/>
      <c r="DT367" s="126"/>
      <c r="DU367" s="126"/>
      <c r="DV367" s="126"/>
      <c r="DW367" s="126"/>
      <c r="DX367" s="126"/>
      <c r="DY367" s="126"/>
      <c r="DZ367" s="126"/>
      <c r="EA367" s="126"/>
      <c r="EB367" s="126"/>
      <c r="EC367" s="126"/>
      <c r="ED367" s="126"/>
      <c r="EE367" s="126"/>
      <c r="EF367" s="126"/>
      <c r="EG367" s="126"/>
    </row>
    <row r="368" spans="26:137" x14ac:dyDescent="0.2"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  <c r="AV368" s="126"/>
      <c r="AW368" s="126"/>
      <c r="AX368" s="126"/>
      <c r="AY368" s="126"/>
      <c r="AZ368" s="126"/>
      <c r="BA368" s="126"/>
      <c r="BB368" s="126"/>
      <c r="BC368" s="126"/>
      <c r="BD368" s="126"/>
      <c r="BE368" s="126"/>
      <c r="BF368" s="126"/>
      <c r="BG368" s="126"/>
      <c r="BH368" s="126"/>
      <c r="BI368" s="126"/>
      <c r="BJ368" s="126"/>
      <c r="BK368" s="126"/>
      <c r="BL368" s="126"/>
      <c r="BM368" s="126"/>
      <c r="BN368" s="126"/>
      <c r="BO368" s="126"/>
      <c r="BP368" s="126"/>
      <c r="BQ368" s="126"/>
      <c r="BR368" s="126"/>
      <c r="BS368" s="126"/>
      <c r="BT368" s="126"/>
      <c r="BU368" s="126"/>
      <c r="BV368" s="126"/>
      <c r="BW368" s="126"/>
      <c r="BX368" s="126"/>
      <c r="BY368" s="126"/>
      <c r="BZ368" s="126"/>
      <c r="CA368" s="126"/>
      <c r="CB368" s="126"/>
      <c r="CC368" s="126"/>
      <c r="CD368" s="126"/>
      <c r="CE368" s="126"/>
      <c r="CF368" s="126"/>
      <c r="CG368" s="126"/>
      <c r="CH368" s="126"/>
      <c r="CI368" s="126"/>
      <c r="CJ368" s="126"/>
      <c r="CK368" s="126"/>
      <c r="CL368" s="126"/>
      <c r="CM368" s="126"/>
      <c r="CN368" s="126"/>
      <c r="CO368" s="126"/>
      <c r="CP368" s="126"/>
      <c r="CQ368" s="126"/>
      <c r="CR368" s="126"/>
      <c r="CS368" s="126"/>
      <c r="CT368" s="126"/>
      <c r="CU368" s="126"/>
      <c r="CV368" s="126"/>
      <c r="CW368" s="126"/>
      <c r="CX368" s="126"/>
      <c r="CY368" s="126"/>
      <c r="CZ368" s="126"/>
      <c r="DA368" s="126"/>
      <c r="DB368" s="126"/>
      <c r="DC368" s="126"/>
      <c r="DD368" s="126"/>
      <c r="DE368" s="126"/>
      <c r="DF368" s="126"/>
      <c r="DG368" s="126"/>
      <c r="DH368" s="126"/>
      <c r="DI368" s="126"/>
      <c r="DJ368" s="126"/>
      <c r="DK368" s="126"/>
      <c r="DL368" s="126"/>
      <c r="DM368" s="126"/>
      <c r="DN368" s="126"/>
      <c r="DO368" s="126"/>
      <c r="DP368" s="126"/>
      <c r="DQ368" s="126"/>
      <c r="DR368" s="126"/>
      <c r="DS368" s="126"/>
      <c r="DT368" s="126"/>
      <c r="DU368" s="126"/>
      <c r="DV368" s="126"/>
      <c r="DW368" s="126"/>
      <c r="DX368" s="126"/>
      <c r="DY368" s="126"/>
      <c r="DZ368" s="126"/>
      <c r="EA368" s="126"/>
      <c r="EB368" s="126"/>
      <c r="EC368" s="126"/>
      <c r="ED368" s="126"/>
      <c r="EE368" s="126"/>
      <c r="EF368" s="126"/>
      <c r="EG368" s="126"/>
    </row>
    <row r="369" spans="26:137" x14ac:dyDescent="0.2"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  <c r="AV369" s="126"/>
      <c r="AW369" s="126"/>
      <c r="AX369" s="126"/>
      <c r="AY369" s="126"/>
      <c r="AZ369" s="126"/>
      <c r="BA369" s="126"/>
      <c r="BB369" s="126"/>
      <c r="BC369" s="126"/>
      <c r="BD369" s="126"/>
      <c r="BE369" s="126"/>
      <c r="BF369" s="126"/>
      <c r="BG369" s="126"/>
      <c r="BH369" s="126"/>
      <c r="BI369" s="126"/>
      <c r="BJ369" s="126"/>
      <c r="BK369" s="126"/>
      <c r="BL369" s="126"/>
      <c r="BM369" s="126"/>
      <c r="BN369" s="126"/>
      <c r="BO369" s="126"/>
      <c r="BP369" s="126"/>
      <c r="BQ369" s="126"/>
      <c r="BR369" s="126"/>
      <c r="BS369" s="126"/>
      <c r="BT369" s="126"/>
      <c r="BU369" s="126"/>
      <c r="BV369" s="126"/>
      <c r="BW369" s="126"/>
      <c r="BX369" s="126"/>
      <c r="BY369" s="126"/>
      <c r="BZ369" s="126"/>
      <c r="CA369" s="126"/>
      <c r="CB369" s="126"/>
      <c r="CC369" s="126"/>
      <c r="CD369" s="126"/>
      <c r="CE369" s="126"/>
      <c r="CF369" s="126"/>
      <c r="CG369" s="126"/>
      <c r="CH369" s="126"/>
      <c r="CI369" s="126"/>
      <c r="CJ369" s="126"/>
      <c r="CK369" s="126"/>
      <c r="CL369" s="126"/>
      <c r="CM369" s="126"/>
      <c r="CN369" s="126"/>
      <c r="CO369" s="126"/>
      <c r="CP369" s="126"/>
      <c r="CQ369" s="126"/>
      <c r="CR369" s="126"/>
      <c r="CS369" s="126"/>
      <c r="CT369" s="126"/>
      <c r="CU369" s="126"/>
      <c r="CV369" s="126"/>
      <c r="CW369" s="126"/>
      <c r="CX369" s="126"/>
      <c r="CY369" s="126"/>
      <c r="CZ369" s="126"/>
      <c r="DA369" s="126"/>
      <c r="DB369" s="126"/>
      <c r="DC369" s="126"/>
      <c r="DD369" s="126"/>
      <c r="DE369" s="126"/>
      <c r="DF369" s="126"/>
      <c r="DG369" s="126"/>
      <c r="DH369" s="126"/>
      <c r="DI369" s="126"/>
      <c r="DJ369" s="126"/>
      <c r="DK369" s="126"/>
      <c r="DL369" s="126"/>
      <c r="DM369" s="126"/>
      <c r="DN369" s="126"/>
      <c r="DO369" s="126"/>
      <c r="DP369" s="126"/>
      <c r="DQ369" s="126"/>
      <c r="DR369" s="126"/>
      <c r="DS369" s="126"/>
      <c r="DT369" s="126"/>
      <c r="DU369" s="126"/>
      <c r="DV369" s="126"/>
      <c r="DW369" s="126"/>
      <c r="DX369" s="126"/>
      <c r="DY369" s="126"/>
      <c r="DZ369" s="126"/>
      <c r="EA369" s="126"/>
      <c r="EB369" s="126"/>
      <c r="EC369" s="126"/>
      <c r="ED369" s="126"/>
      <c r="EE369" s="126"/>
      <c r="EF369" s="126"/>
      <c r="EG369" s="126"/>
    </row>
    <row r="370" spans="26:137" x14ac:dyDescent="0.2"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  <c r="AV370" s="126"/>
      <c r="AW370" s="126"/>
      <c r="AX370" s="126"/>
      <c r="AY370" s="126"/>
      <c r="AZ370" s="126"/>
      <c r="BA370" s="126"/>
      <c r="BB370" s="126"/>
      <c r="BC370" s="126"/>
      <c r="BD370" s="126"/>
      <c r="BE370" s="126"/>
      <c r="BF370" s="126"/>
      <c r="BG370" s="126"/>
      <c r="BH370" s="126"/>
      <c r="BI370" s="126"/>
      <c r="BJ370" s="126"/>
      <c r="BK370" s="126"/>
      <c r="BL370" s="126"/>
      <c r="BM370" s="126"/>
      <c r="BN370" s="126"/>
      <c r="BO370" s="126"/>
      <c r="BP370" s="126"/>
      <c r="BQ370" s="126"/>
      <c r="BR370" s="126"/>
      <c r="BS370" s="126"/>
      <c r="BT370" s="126"/>
      <c r="BU370" s="126"/>
      <c r="BV370" s="126"/>
      <c r="BW370" s="126"/>
      <c r="BX370" s="126"/>
      <c r="BY370" s="126"/>
      <c r="BZ370" s="126"/>
      <c r="CA370" s="126"/>
      <c r="CB370" s="126"/>
      <c r="CC370" s="126"/>
      <c r="CD370" s="126"/>
      <c r="CE370" s="126"/>
      <c r="CF370" s="126"/>
      <c r="CG370" s="126"/>
      <c r="CH370" s="126"/>
      <c r="CI370" s="126"/>
      <c r="CJ370" s="126"/>
      <c r="CK370" s="126"/>
      <c r="CL370" s="126"/>
      <c r="CM370" s="126"/>
      <c r="CN370" s="126"/>
      <c r="CO370" s="126"/>
      <c r="CP370" s="126"/>
      <c r="CQ370" s="126"/>
      <c r="CR370" s="126"/>
      <c r="CS370" s="126"/>
      <c r="CT370" s="126"/>
      <c r="CU370" s="126"/>
      <c r="CV370" s="126"/>
      <c r="CW370" s="126"/>
      <c r="CX370" s="126"/>
      <c r="CY370" s="126"/>
      <c r="CZ370" s="126"/>
      <c r="DA370" s="126"/>
      <c r="DB370" s="126"/>
      <c r="DC370" s="126"/>
      <c r="DD370" s="126"/>
      <c r="DE370" s="126"/>
      <c r="DF370" s="126"/>
      <c r="DG370" s="126"/>
      <c r="DH370" s="126"/>
      <c r="DI370" s="126"/>
      <c r="DJ370" s="126"/>
      <c r="DK370" s="126"/>
      <c r="DL370" s="126"/>
      <c r="DM370" s="126"/>
      <c r="DN370" s="126"/>
      <c r="DO370" s="126"/>
      <c r="DP370" s="126"/>
      <c r="DQ370" s="126"/>
      <c r="DR370" s="126"/>
      <c r="DS370" s="126"/>
      <c r="DT370" s="126"/>
      <c r="DU370" s="126"/>
      <c r="DV370" s="126"/>
      <c r="DW370" s="126"/>
      <c r="DX370" s="126"/>
      <c r="DY370" s="126"/>
      <c r="DZ370" s="126"/>
      <c r="EA370" s="126"/>
      <c r="EB370" s="126"/>
      <c r="EC370" s="126"/>
      <c r="ED370" s="126"/>
      <c r="EE370" s="126"/>
      <c r="EF370" s="126"/>
      <c r="EG370" s="126"/>
    </row>
    <row r="371" spans="26:137" x14ac:dyDescent="0.2"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  <c r="AV371" s="126"/>
      <c r="AW371" s="126"/>
      <c r="AX371" s="126"/>
      <c r="AY371" s="126"/>
      <c r="AZ371" s="126"/>
      <c r="BA371" s="126"/>
      <c r="BB371" s="126"/>
      <c r="BC371" s="126"/>
      <c r="BD371" s="126"/>
      <c r="BE371" s="126"/>
      <c r="BF371" s="126"/>
      <c r="BG371" s="126"/>
      <c r="BH371" s="126"/>
      <c r="BI371" s="126"/>
      <c r="BJ371" s="126"/>
      <c r="BK371" s="126"/>
      <c r="BL371" s="126"/>
      <c r="BM371" s="126"/>
      <c r="BN371" s="126"/>
      <c r="BO371" s="126"/>
      <c r="BP371" s="126"/>
      <c r="BQ371" s="126"/>
      <c r="BR371" s="126"/>
      <c r="BS371" s="126"/>
      <c r="BT371" s="126"/>
      <c r="BU371" s="126"/>
      <c r="BV371" s="126"/>
      <c r="BW371" s="126"/>
      <c r="BX371" s="126"/>
      <c r="BY371" s="126"/>
      <c r="BZ371" s="126"/>
      <c r="CA371" s="126"/>
      <c r="CB371" s="126"/>
      <c r="CC371" s="126"/>
      <c r="CD371" s="126"/>
      <c r="CE371" s="126"/>
      <c r="CF371" s="126"/>
      <c r="CG371" s="126"/>
      <c r="CH371" s="126"/>
      <c r="CI371" s="126"/>
      <c r="CJ371" s="126"/>
      <c r="CK371" s="126"/>
      <c r="CL371" s="126"/>
      <c r="CM371" s="126"/>
      <c r="CN371" s="126"/>
      <c r="CO371" s="126"/>
      <c r="CP371" s="126"/>
      <c r="CQ371" s="126"/>
      <c r="CR371" s="126"/>
      <c r="CS371" s="126"/>
      <c r="CT371" s="126"/>
      <c r="CU371" s="126"/>
      <c r="CV371" s="126"/>
      <c r="CW371" s="126"/>
      <c r="CX371" s="126"/>
      <c r="CY371" s="126"/>
      <c r="CZ371" s="126"/>
      <c r="DA371" s="126"/>
      <c r="DB371" s="126"/>
      <c r="DC371" s="126"/>
      <c r="DD371" s="126"/>
      <c r="DE371" s="126"/>
      <c r="DF371" s="126"/>
      <c r="DG371" s="126"/>
      <c r="DH371" s="126"/>
      <c r="DI371" s="126"/>
      <c r="DJ371" s="126"/>
      <c r="DK371" s="126"/>
      <c r="DL371" s="126"/>
      <c r="DM371" s="126"/>
      <c r="DN371" s="126"/>
      <c r="DO371" s="126"/>
      <c r="DP371" s="126"/>
      <c r="DQ371" s="126"/>
      <c r="DR371" s="126"/>
      <c r="DS371" s="126"/>
      <c r="DT371" s="126"/>
      <c r="DU371" s="126"/>
      <c r="DV371" s="126"/>
      <c r="DW371" s="126"/>
      <c r="DX371" s="126"/>
      <c r="DY371" s="126"/>
      <c r="DZ371" s="126"/>
      <c r="EA371" s="126"/>
      <c r="EB371" s="126"/>
      <c r="EC371" s="126"/>
      <c r="ED371" s="126"/>
      <c r="EE371" s="126"/>
      <c r="EF371" s="126"/>
      <c r="EG371" s="126"/>
    </row>
    <row r="372" spans="26:137" x14ac:dyDescent="0.2"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  <c r="BC372" s="126"/>
      <c r="BD372" s="126"/>
      <c r="BE372" s="126"/>
      <c r="BF372" s="126"/>
      <c r="BG372" s="126"/>
      <c r="BH372" s="126"/>
      <c r="BI372" s="126"/>
      <c r="BJ372" s="126"/>
      <c r="BK372" s="126"/>
      <c r="BL372" s="126"/>
      <c r="BM372" s="126"/>
      <c r="BN372" s="126"/>
      <c r="BO372" s="126"/>
      <c r="BP372" s="126"/>
      <c r="BQ372" s="126"/>
      <c r="BR372" s="126"/>
      <c r="BS372" s="126"/>
      <c r="BT372" s="126"/>
      <c r="BU372" s="126"/>
      <c r="BV372" s="126"/>
      <c r="BW372" s="126"/>
      <c r="BX372" s="126"/>
      <c r="BY372" s="126"/>
      <c r="BZ372" s="126"/>
      <c r="CA372" s="126"/>
      <c r="CB372" s="126"/>
      <c r="CC372" s="126"/>
      <c r="CD372" s="126"/>
      <c r="CE372" s="126"/>
      <c r="CF372" s="126"/>
      <c r="CG372" s="126"/>
      <c r="CH372" s="126"/>
      <c r="CI372" s="126"/>
      <c r="CJ372" s="126"/>
      <c r="CK372" s="126"/>
      <c r="CL372" s="126"/>
      <c r="CM372" s="126"/>
      <c r="CN372" s="126"/>
      <c r="CO372" s="126"/>
      <c r="CP372" s="126"/>
      <c r="CQ372" s="126"/>
      <c r="CR372" s="126"/>
      <c r="CS372" s="126"/>
      <c r="CT372" s="126"/>
      <c r="CU372" s="126"/>
      <c r="CV372" s="126"/>
      <c r="CW372" s="126"/>
      <c r="CX372" s="126"/>
      <c r="CY372" s="126"/>
      <c r="CZ372" s="126"/>
      <c r="DA372" s="126"/>
      <c r="DB372" s="126"/>
      <c r="DC372" s="126"/>
      <c r="DD372" s="126"/>
      <c r="DE372" s="126"/>
      <c r="DF372" s="126"/>
      <c r="DG372" s="126"/>
      <c r="DH372" s="126"/>
      <c r="DI372" s="126"/>
      <c r="DJ372" s="126"/>
      <c r="DK372" s="126"/>
      <c r="DL372" s="126"/>
      <c r="DM372" s="126"/>
      <c r="DN372" s="126"/>
      <c r="DO372" s="126"/>
      <c r="DP372" s="126"/>
      <c r="DQ372" s="126"/>
      <c r="DR372" s="126"/>
      <c r="DS372" s="126"/>
      <c r="DT372" s="126"/>
      <c r="DU372" s="126"/>
      <c r="DV372" s="126"/>
      <c r="DW372" s="126"/>
      <c r="DX372" s="126"/>
      <c r="DY372" s="126"/>
      <c r="DZ372" s="126"/>
      <c r="EA372" s="126"/>
      <c r="EB372" s="126"/>
      <c r="EC372" s="126"/>
      <c r="ED372" s="126"/>
      <c r="EE372" s="126"/>
      <c r="EF372" s="126"/>
      <c r="EG372" s="126"/>
    </row>
    <row r="373" spans="26:137" x14ac:dyDescent="0.2"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  <c r="BR373" s="126"/>
      <c r="BS373" s="126"/>
      <c r="BT373" s="126"/>
      <c r="BU373" s="126"/>
      <c r="BV373" s="126"/>
      <c r="BW373" s="126"/>
      <c r="BX373" s="126"/>
      <c r="BY373" s="126"/>
      <c r="BZ373" s="126"/>
      <c r="CA373" s="126"/>
      <c r="CB373" s="126"/>
      <c r="CC373" s="126"/>
      <c r="CD373" s="126"/>
      <c r="CE373" s="126"/>
      <c r="CF373" s="126"/>
      <c r="CG373" s="126"/>
      <c r="CH373" s="126"/>
      <c r="CI373" s="126"/>
      <c r="CJ373" s="126"/>
      <c r="CK373" s="126"/>
      <c r="CL373" s="126"/>
      <c r="CM373" s="126"/>
      <c r="CN373" s="126"/>
      <c r="CO373" s="126"/>
      <c r="CP373" s="126"/>
      <c r="CQ373" s="126"/>
      <c r="CR373" s="126"/>
      <c r="CS373" s="126"/>
      <c r="CT373" s="126"/>
      <c r="CU373" s="126"/>
      <c r="CV373" s="126"/>
      <c r="CW373" s="126"/>
      <c r="CX373" s="126"/>
      <c r="CY373" s="126"/>
      <c r="CZ373" s="126"/>
      <c r="DA373" s="126"/>
      <c r="DB373" s="126"/>
      <c r="DC373" s="126"/>
      <c r="DD373" s="126"/>
      <c r="DE373" s="126"/>
      <c r="DF373" s="126"/>
      <c r="DG373" s="126"/>
      <c r="DH373" s="126"/>
      <c r="DI373" s="126"/>
      <c r="DJ373" s="126"/>
      <c r="DK373" s="126"/>
      <c r="DL373" s="126"/>
      <c r="DM373" s="126"/>
      <c r="DN373" s="126"/>
      <c r="DO373" s="126"/>
      <c r="DP373" s="126"/>
      <c r="DQ373" s="126"/>
      <c r="DR373" s="126"/>
      <c r="DS373" s="126"/>
      <c r="DT373" s="126"/>
      <c r="DU373" s="126"/>
      <c r="DV373" s="126"/>
      <c r="DW373" s="126"/>
      <c r="DX373" s="126"/>
      <c r="DY373" s="126"/>
      <c r="DZ373" s="126"/>
      <c r="EA373" s="126"/>
      <c r="EB373" s="126"/>
      <c r="EC373" s="126"/>
      <c r="ED373" s="126"/>
      <c r="EE373" s="126"/>
      <c r="EF373" s="126"/>
      <c r="EG373" s="126"/>
    </row>
    <row r="374" spans="26:137" x14ac:dyDescent="0.2"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  <c r="BR374" s="126"/>
      <c r="BS374" s="126"/>
      <c r="BT374" s="126"/>
      <c r="BU374" s="126"/>
      <c r="BV374" s="126"/>
      <c r="BW374" s="126"/>
      <c r="BX374" s="126"/>
      <c r="BY374" s="126"/>
      <c r="BZ374" s="126"/>
      <c r="CA374" s="126"/>
      <c r="CB374" s="126"/>
      <c r="CC374" s="126"/>
      <c r="CD374" s="126"/>
      <c r="CE374" s="126"/>
      <c r="CF374" s="126"/>
      <c r="CG374" s="126"/>
      <c r="CH374" s="126"/>
      <c r="CI374" s="126"/>
      <c r="CJ374" s="126"/>
      <c r="CK374" s="126"/>
      <c r="CL374" s="126"/>
      <c r="CM374" s="126"/>
      <c r="CN374" s="126"/>
      <c r="CO374" s="126"/>
      <c r="CP374" s="126"/>
      <c r="CQ374" s="126"/>
      <c r="CR374" s="126"/>
      <c r="CS374" s="126"/>
      <c r="CT374" s="126"/>
      <c r="CU374" s="126"/>
      <c r="CV374" s="126"/>
      <c r="CW374" s="126"/>
      <c r="CX374" s="126"/>
      <c r="CY374" s="126"/>
      <c r="CZ374" s="126"/>
      <c r="DA374" s="126"/>
      <c r="DB374" s="126"/>
      <c r="DC374" s="126"/>
      <c r="DD374" s="126"/>
      <c r="DE374" s="126"/>
      <c r="DF374" s="126"/>
      <c r="DG374" s="126"/>
      <c r="DH374" s="126"/>
      <c r="DI374" s="126"/>
      <c r="DJ374" s="126"/>
      <c r="DK374" s="126"/>
      <c r="DL374" s="126"/>
      <c r="DM374" s="126"/>
      <c r="DN374" s="126"/>
      <c r="DO374" s="126"/>
      <c r="DP374" s="126"/>
      <c r="DQ374" s="126"/>
      <c r="DR374" s="126"/>
      <c r="DS374" s="126"/>
      <c r="DT374" s="126"/>
      <c r="DU374" s="126"/>
      <c r="DV374" s="126"/>
      <c r="DW374" s="126"/>
      <c r="DX374" s="126"/>
      <c r="DY374" s="126"/>
      <c r="DZ374" s="126"/>
      <c r="EA374" s="126"/>
      <c r="EB374" s="126"/>
      <c r="EC374" s="126"/>
      <c r="ED374" s="126"/>
      <c r="EE374" s="126"/>
      <c r="EF374" s="126"/>
      <c r="EG374" s="126"/>
    </row>
    <row r="375" spans="26:137" x14ac:dyDescent="0.2"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  <c r="BR375" s="126"/>
      <c r="BS375" s="126"/>
      <c r="BT375" s="126"/>
      <c r="BU375" s="126"/>
      <c r="BV375" s="126"/>
      <c r="BW375" s="126"/>
      <c r="BX375" s="126"/>
      <c r="BY375" s="126"/>
      <c r="BZ375" s="126"/>
      <c r="CA375" s="126"/>
      <c r="CB375" s="126"/>
      <c r="CC375" s="126"/>
      <c r="CD375" s="126"/>
      <c r="CE375" s="126"/>
      <c r="CF375" s="126"/>
      <c r="CG375" s="126"/>
      <c r="CH375" s="126"/>
      <c r="CI375" s="126"/>
      <c r="CJ375" s="126"/>
      <c r="CK375" s="126"/>
      <c r="CL375" s="126"/>
      <c r="CM375" s="126"/>
      <c r="CN375" s="126"/>
      <c r="CO375" s="126"/>
      <c r="CP375" s="126"/>
      <c r="CQ375" s="126"/>
      <c r="CR375" s="126"/>
      <c r="CS375" s="126"/>
      <c r="CT375" s="126"/>
      <c r="CU375" s="126"/>
      <c r="CV375" s="126"/>
      <c r="CW375" s="126"/>
      <c r="CX375" s="126"/>
      <c r="CY375" s="126"/>
      <c r="CZ375" s="126"/>
      <c r="DA375" s="126"/>
      <c r="DB375" s="126"/>
      <c r="DC375" s="126"/>
      <c r="DD375" s="126"/>
      <c r="DE375" s="126"/>
      <c r="DF375" s="126"/>
      <c r="DG375" s="126"/>
      <c r="DH375" s="126"/>
      <c r="DI375" s="126"/>
      <c r="DJ375" s="126"/>
      <c r="DK375" s="126"/>
      <c r="DL375" s="126"/>
      <c r="DM375" s="126"/>
      <c r="DN375" s="126"/>
      <c r="DO375" s="126"/>
      <c r="DP375" s="126"/>
      <c r="DQ375" s="126"/>
      <c r="DR375" s="126"/>
      <c r="DS375" s="126"/>
      <c r="DT375" s="126"/>
      <c r="DU375" s="126"/>
      <c r="DV375" s="126"/>
      <c r="DW375" s="126"/>
      <c r="DX375" s="126"/>
      <c r="DY375" s="126"/>
      <c r="DZ375" s="126"/>
      <c r="EA375" s="126"/>
      <c r="EB375" s="126"/>
      <c r="EC375" s="126"/>
      <c r="ED375" s="126"/>
      <c r="EE375" s="126"/>
      <c r="EF375" s="126"/>
      <c r="EG375" s="126"/>
    </row>
    <row r="376" spans="26:137" x14ac:dyDescent="0.2"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  <c r="BR376" s="126"/>
      <c r="BS376" s="126"/>
      <c r="BT376" s="126"/>
      <c r="BU376" s="126"/>
      <c r="BV376" s="126"/>
      <c r="BW376" s="126"/>
      <c r="BX376" s="126"/>
      <c r="BY376" s="126"/>
      <c r="BZ376" s="126"/>
      <c r="CA376" s="126"/>
      <c r="CB376" s="126"/>
      <c r="CC376" s="126"/>
      <c r="CD376" s="126"/>
      <c r="CE376" s="126"/>
      <c r="CF376" s="126"/>
      <c r="CG376" s="126"/>
      <c r="CH376" s="126"/>
      <c r="CI376" s="126"/>
      <c r="CJ376" s="126"/>
      <c r="CK376" s="126"/>
      <c r="CL376" s="126"/>
      <c r="CM376" s="126"/>
      <c r="CN376" s="126"/>
      <c r="CO376" s="126"/>
      <c r="CP376" s="126"/>
      <c r="CQ376" s="126"/>
      <c r="CR376" s="126"/>
      <c r="CS376" s="126"/>
      <c r="CT376" s="126"/>
      <c r="CU376" s="126"/>
      <c r="CV376" s="126"/>
      <c r="CW376" s="126"/>
      <c r="CX376" s="126"/>
      <c r="CY376" s="126"/>
      <c r="CZ376" s="126"/>
      <c r="DA376" s="126"/>
      <c r="DB376" s="126"/>
      <c r="DC376" s="126"/>
      <c r="DD376" s="126"/>
      <c r="DE376" s="126"/>
      <c r="DF376" s="126"/>
      <c r="DG376" s="126"/>
      <c r="DH376" s="126"/>
      <c r="DI376" s="126"/>
      <c r="DJ376" s="126"/>
      <c r="DK376" s="126"/>
      <c r="DL376" s="126"/>
      <c r="DM376" s="126"/>
      <c r="DN376" s="126"/>
      <c r="DO376" s="126"/>
      <c r="DP376" s="126"/>
      <c r="DQ376" s="126"/>
      <c r="DR376" s="126"/>
      <c r="DS376" s="126"/>
      <c r="DT376" s="126"/>
      <c r="DU376" s="126"/>
      <c r="DV376" s="126"/>
      <c r="DW376" s="126"/>
      <c r="DX376" s="126"/>
      <c r="DY376" s="126"/>
      <c r="DZ376" s="126"/>
      <c r="EA376" s="126"/>
      <c r="EB376" s="126"/>
      <c r="EC376" s="126"/>
      <c r="ED376" s="126"/>
      <c r="EE376" s="126"/>
      <c r="EF376" s="126"/>
      <c r="EG376" s="126"/>
    </row>
    <row r="377" spans="26:137" x14ac:dyDescent="0.2"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  <c r="BR377" s="126"/>
      <c r="BS377" s="126"/>
      <c r="BT377" s="126"/>
      <c r="BU377" s="126"/>
      <c r="BV377" s="126"/>
      <c r="BW377" s="126"/>
      <c r="BX377" s="126"/>
      <c r="BY377" s="126"/>
      <c r="BZ377" s="126"/>
      <c r="CA377" s="126"/>
      <c r="CB377" s="126"/>
      <c r="CC377" s="126"/>
      <c r="CD377" s="126"/>
      <c r="CE377" s="126"/>
      <c r="CF377" s="126"/>
      <c r="CG377" s="126"/>
      <c r="CH377" s="126"/>
      <c r="CI377" s="126"/>
      <c r="CJ377" s="126"/>
      <c r="CK377" s="126"/>
      <c r="CL377" s="126"/>
      <c r="CM377" s="126"/>
      <c r="CN377" s="126"/>
      <c r="CO377" s="126"/>
      <c r="CP377" s="126"/>
      <c r="CQ377" s="126"/>
      <c r="CR377" s="126"/>
      <c r="CS377" s="126"/>
      <c r="CT377" s="126"/>
      <c r="CU377" s="126"/>
      <c r="CV377" s="126"/>
      <c r="CW377" s="126"/>
      <c r="CX377" s="126"/>
      <c r="CY377" s="126"/>
      <c r="CZ377" s="126"/>
      <c r="DA377" s="126"/>
      <c r="DB377" s="126"/>
      <c r="DC377" s="126"/>
      <c r="DD377" s="126"/>
      <c r="DE377" s="126"/>
      <c r="DF377" s="126"/>
      <c r="DG377" s="126"/>
      <c r="DH377" s="126"/>
      <c r="DI377" s="126"/>
      <c r="DJ377" s="126"/>
      <c r="DK377" s="126"/>
      <c r="DL377" s="126"/>
      <c r="DM377" s="126"/>
      <c r="DN377" s="126"/>
      <c r="DO377" s="126"/>
      <c r="DP377" s="126"/>
      <c r="DQ377" s="126"/>
      <c r="DR377" s="126"/>
      <c r="DS377" s="126"/>
      <c r="DT377" s="126"/>
      <c r="DU377" s="126"/>
      <c r="DV377" s="126"/>
      <c r="DW377" s="126"/>
      <c r="DX377" s="126"/>
      <c r="DY377" s="126"/>
      <c r="DZ377" s="126"/>
      <c r="EA377" s="126"/>
      <c r="EB377" s="126"/>
      <c r="EC377" s="126"/>
      <c r="ED377" s="126"/>
      <c r="EE377" s="126"/>
      <c r="EF377" s="126"/>
      <c r="EG377" s="126"/>
    </row>
    <row r="378" spans="26:137" x14ac:dyDescent="0.2"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  <c r="BR378" s="126"/>
      <c r="BS378" s="126"/>
      <c r="BT378" s="126"/>
      <c r="BU378" s="126"/>
      <c r="BV378" s="126"/>
      <c r="BW378" s="126"/>
      <c r="BX378" s="126"/>
      <c r="BY378" s="126"/>
      <c r="BZ378" s="126"/>
      <c r="CA378" s="126"/>
      <c r="CB378" s="126"/>
      <c r="CC378" s="126"/>
      <c r="CD378" s="126"/>
      <c r="CE378" s="126"/>
      <c r="CF378" s="126"/>
      <c r="CG378" s="126"/>
      <c r="CH378" s="126"/>
      <c r="CI378" s="126"/>
      <c r="CJ378" s="126"/>
      <c r="CK378" s="126"/>
      <c r="CL378" s="126"/>
      <c r="CM378" s="126"/>
      <c r="CN378" s="126"/>
      <c r="CO378" s="126"/>
      <c r="CP378" s="126"/>
      <c r="CQ378" s="126"/>
      <c r="CR378" s="126"/>
      <c r="CS378" s="126"/>
      <c r="CT378" s="126"/>
      <c r="CU378" s="126"/>
      <c r="CV378" s="126"/>
      <c r="CW378" s="126"/>
      <c r="CX378" s="126"/>
      <c r="CY378" s="126"/>
      <c r="CZ378" s="126"/>
      <c r="DA378" s="126"/>
      <c r="DB378" s="126"/>
      <c r="DC378" s="126"/>
      <c r="DD378" s="126"/>
      <c r="DE378" s="126"/>
      <c r="DF378" s="126"/>
      <c r="DG378" s="126"/>
      <c r="DH378" s="126"/>
      <c r="DI378" s="126"/>
      <c r="DJ378" s="126"/>
      <c r="DK378" s="126"/>
      <c r="DL378" s="126"/>
      <c r="DM378" s="126"/>
      <c r="DN378" s="126"/>
      <c r="DO378" s="126"/>
      <c r="DP378" s="126"/>
      <c r="DQ378" s="126"/>
      <c r="DR378" s="126"/>
      <c r="DS378" s="126"/>
      <c r="DT378" s="126"/>
      <c r="DU378" s="126"/>
      <c r="DV378" s="126"/>
      <c r="DW378" s="126"/>
      <c r="DX378" s="126"/>
      <c r="DY378" s="126"/>
      <c r="DZ378" s="126"/>
      <c r="EA378" s="126"/>
      <c r="EB378" s="126"/>
      <c r="EC378" s="126"/>
      <c r="ED378" s="126"/>
      <c r="EE378" s="126"/>
      <c r="EF378" s="126"/>
      <c r="EG378" s="126"/>
    </row>
    <row r="379" spans="26:137" x14ac:dyDescent="0.2"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  <c r="BR379" s="126"/>
      <c r="BS379" s="126"/>
      <c r="BT379" s="126"/>
      <c r="BU379" s="126"/>
      <c r="BV379" s="126"/>
      <c r="BW379" s="126"/>
      <c r="BX379" s="126"/>
      <c r="BY379" s="126"/>
      <c r="BZ379" s="126"/>
      <c r="CA379" s="126"/>
      <c r="CB379" s="126"/>
      <c r="CC379" s="126"/>
      <c r="CD379" s="126"/>
      <c r="CE379" s="126"/>
      <c r="CF379" s="126"/>
      <c r="CG379" s="126"/>
      <c r="CH379" s="126"/>
      <c r="CI379" s="126"/>
      <c r="CJ379" s="126"/>
      <c r="CK379" s="126"/>
      <c r="CL379" s="126"/>
      <c r="CM379" s="126"/>
      <c r="CN379" s="126"/>
      <c r="CO379" s="126"/>
      <c r="CP379" s="126"/>
      <c r="CQ379" s="126"/>
      <c r="CR379" s="126"/>
      <c r="CS379" s="126"/>
      <c r="CT379" s="126"/>
      <c r="CU379" s="126"/>
      <c r="CV379" s="126"/>
      <c r="CW379" s="126"/>
      <c r="CX379" s="126"/>
      <c r="CY379" s="126"/>
      <c r="CZ379" s="126"/>
      <c r="DA379" s="126"/>
      <c r="DB379" s="126"/>
      <c r="DC379" s="126"/>
      <c r="DD379" s="126"/>
      <c r="DE379" s="126"/>
      <c r="DF379" s="126"/>
      <c r="DG379" s="126"/>
      <c r="DH379" s="126"/>
      <c r="DI379" s="126"/>
      <c r="DJ379" s="126"/>
      <c r="DK379" s="126"/>
      <c r="DL379" s="126"/>
      <c r="DM379" s="126"/>
      <c r="DN379" s="126"/>
      <c r="DO379" s="126"/>
      <c r="DP379" s="126"/>
      <c r="DQ379" s="126"/>
      <c r="DR379" s="126"/>
      <c r="DS379" s="126"/>
      <c r="DT379" s="126"/>
      <c r="DU379" s="126"/>
      <c r="DV379" s="126"/>
      <c r="DW379" s="126"/>
      <c r="DX379" s="126"/>
      <c r="DY379" s="126"/>
      <c r="DZ379" s="126"/>
      <c r="EA379" s="126"/>
      <c r="EB379" s="126"/>
      <c r="EC379" s="126"/>
      <c r="ED379" s="126"/>
      <c r="EE379" s="126"/>
      <c r="EF379" s="126"/>
      <c r="EG379" s="126"/>
    </row>
    <row r="380" spans="26:137" x14ac:dyDescent="0.2"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  <c r="BC380" s="126"/>
      <c r="BD380" s="126"/>
      <c r="BE380" s="126"/>
      <c r="BF380" s="126"/>
      <c r="BG380" s="126"/>
      <c r="BH380" s="126"/>
      <c r="BI380" s="126"/>
      <c r="BJ380" s="126"/>
      <c r="BK380" s="126"/>
      <c r="BL380" s="126"/>
      <c r="BM380" s="126"/>
      <c r="BN380" s="126"/>
      <c r="BO380" s="126"/>
      <c r="BP380" s="126"/>
      <c r="BQ380" s="126"/>
      <c r="BR380" s="126"/>
      <c r="BS380" s="126"/>
      <c r="BT380" s="126"/>
      <c r="BU380" s="126"/>
      <c r="BV380" s="126"/>
      <c r="BW380" s="126"/>
      <c r="BX380" s="126"/>
      <c r="BY380" s="126"/>
      <c r="BZ380" s="126"/>
      <c r="CA380" s="126"/>
      <c r="CB380" s="126"/>
      <c r="CC380" s="126"/>
      <c r="CD380" s="126"/>
      <c r="CE380" s="126"/>
      <c r="CF380" s="126"/>
      <c r="CG380" s="126"/>
      <c r="CH380" s="126"/>
      <c r="CI380" s="126"/>
      <c r="CJ380" s="126"/>
      <c r="CK380" s="126"/>
      <c r="CL380" s="126"/>
      <c r="CM380" s="126"/>
      <c r="CN380" s="126"/>
      <c r="CO380" s="126"/>
      <c r="CP380" s="126"/>
      <c r="CQ380" s="126"/>
      <c r="CR380" s="126"/>
      <c r="CS380" s="126"/>
      <c r="CT380" s="126"/>
      <c r="CU380" s="126"/>
      <c r="CV380" s="126"/>
      <c r="CW380" s="126"/>
      <c r="CX380" s="126"/>
      <c r="CY380" s="126"/>
      <c r="CZ380" s="126"/>
      <c r="DA380" s="126"/>
      <c r="DB380" s="126"/>
      <c r="DC380" s="126"/>
      <c r="DD380" s="126"/>
      <c r="DE380" s="126"/>
      <c r="DF380" s="126"/>
      <c r="DG380" s="126"/>
      <c r="DH380" s="126"/>
      <c r="DI380" s="126"/>
      <c r="DJ380" s="126"/>
      <c r="DK380" s="126"/>
      <c r="DL380" s="126"/>
      <c r="DM380" s="126"/>
      <c r="DN380" s="126"/>
      <c r="DO380" s="126"/>
      <c r="DP380" s="126"/>
      <c r="DQ380" s="126"/>
      <c r="DR380" s="126"/>
      <c r="DS380" s="126"/>
      <c r="DT380" s="126"/>
      <c r="DU380" s="126"/>
      <c r="DV380" s="126"/>
      <c r="DW380" s="126"/>
      <c r="DX380" s="126"/>
      <c r="DY380" s="126"/>
      <c r="DZ380" s="126"/>
      <c r="EA380" s="126"/>
      <c r="EB380" s="126"/>
      <c r="EC380" s="126"/>
      <c r="ED380" s="126"/>
      <c r="EE380" s="126"/>
      <c r="EF380" s="126"/>
      <c r="EG380" s="126"/>
    </row>
    <row r="381" spans="26:137" x14ac:dyDescent="0.2"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O381" s="126"/>
      <c r="BP381" s="126"/>
      <c r="BQ381" s="126"/>
      <c r="BR381" s="126"/>
      <c r="BS381" s="126"/>
      <c r="BT381" s="126"/>
      <c r="BU381" s="126"/>
      <c r="BV381" s="126"/>
      <c r="BW381" s="126"/>
      <c r="BX381" s="126"/>
      <c r="BY381" s="126"/>
      <c r="BZ381" s="126"/>
      <c r="CA381" s="126"/>
      <c r="CB381" s="126"/>
      <c r="CC381" s="126"/>
      <c r="CD381" s="126"/>
      <c r="CE381" s="126"/>
      <c r="CF381" s="126"/>
      <c r="CG381" s="126"/>
      <c r="CH381" s="126"/>
      <c r="CI381" s="126"/>
      <c r="CJ381" s="126"/>
      <c r="CK381" s="126"/>
      <c r="CL381" s="126"/>
      <c r="CM381" s="126"/>
      <c r="CN381" s="126"/>
      <c r="CO381" s="126"/>
      <c r="CP381" s="126"/>
      <c r="CQ381" s="126"/>
      <c r="CR381" s="126"/>
      <c r="CS381" s="126"/>
      <c r="CT381" s="126"/>
      <c r="CU381" s="126"/>
      <c r="CV381" s="126"/>
      <c r="CW381" s="126"/>
      <c r="CX381" s="126"/>
      <c r="CY381" s="126"/>
      <c r="CZ381" s="126"/>
      <c r="DA381" s="126"/>
      <c r="DB381" s="126"/>
      <c r="DC381" s="126"/>
      <c r="DD381" s="126"/>
      <c r="DE381" s="126"/>
      <c r="DF381" s="126"/>
      <c r="DG381" s="126"/>
      <c r="DH381" s="126"/>
      <c r="DI381" s="126"/>
      <c r="DJ381" s="126"/>
      <c r="DK381" s="126"/>
      <c r="DL381" s="126"/>
      <c r="DM381" s="126"/>
      <c r="DN381" s="126"/>
      <c r="DO381" s="126"/>
      <c r="DP381" s="126"/>
      <c r="DQ381" s="126"/>
      <c r="DR381" s="126"/>
      <c r="DS381" s="126"/>
      <c r="DT381" s="126"/>
      <c r="DU381" s="126"/>
      <c r="DV381" s="126"/>
      <c r="DW381" s="126"/>
      <c r="DX381" s="126"/>
      <c r="DY381" s="126"/>
      <c r="DZ381" s="126"/>
      <c r="EA381" s="126"/>
      <c r="EB381" s="126"/>
      <c r="EC381" s="126"/>
      <c r="ED381" s="126"/>
      <c r="EE381" s="126"/>
      <c r="EF381" s="126"/>
      <c r="EG381" s="126"/>
    </row>
    <row r="382" spans="26:137" x14ac:dyDescent="0.2"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  <c r="BV382" s="126"/>
      <c r="BW382" s="126"/>
      <c r="BX382" s="126"/>
      <c r="BY382" s="126"/>
      <c r="BZ382" s="126"/>
      <c r="CA382" s="126"/>
      <c r="CB382" s="126"/>
      <c r="CC382" s="126"/>
      <c r="CD382" s="126"/>
      <c r="CE382" s="126"/>
      <c r="CF382" s="126"/>
      <c r="CG382" s="126"/>
      <c r="CH382" s="126"/>
      <c r="CI382" s="126"/>
      <c r="CJ382" s="126"/>
      <c r="CK382" s="126"/>
      <c r="CL382" s="126"/>
      <c r="CM382" s="126"/>
      <c r="CN382" s="126"/>
      <c r="CO382" s="126"/>
      <c r="CP382" s="126"/>
      <c r="CQ382" s="126"/>
      <c r="CR382" s="126"/>
      <c r="CS382" s="126"/>
      <c r="CT382" s="126"/>
      <c r="CU382" s="126"/>
      <c r="CV382" s="126"/>
      <c r="CW382" s="126"/>
      <c r="CX382" s="126"/>
      <c r="CY382" s="126"/>
      <c r="CZ382" s="126"/>
      <c r="DA382" s="126"/>
      <c r="DB382" s="126"/>
      <c r="DC382" s="126"/>
      <c r="DD382" s="126"/>
      <c r="DE382" s="126"/>
      <c r="DF382" s="126"/>
      <c r="DG382" s="126"/>
      <c r="DH382" s="126"/>
      <c r="DI382" s="126"/>
      <c r="DJ382" s="126"/>
      <c r="DK382" s="126"/>
      <c r="DL382" s="126"/>
      <c r="DM382" s="126"/>
      <c r="DN382" s="126"/>
      <c r="DO382" s="126"/>
      <c r="DP382" s="126"/>
      <c r="DQ382" s="126"/>
      <c r="DR382" s="126"/>
      <c r="DS382" s="126"/>
      <c r="DT382" s="126"/>
      <c r="DU382" s="126"/>
      <c r="DV382" s="126"/>
      <c r="DW382" s="126"/>
      <c r="DX382" s="126"/>
      <c r="DY382" s="126"/>
      <c r="DZ382" s="126"/>
      <c r="EA382" s="126"/>
      <c r="EB382" s="126"/>
      <c r="EC382" s="126"/>
      <c r="ED382" s="126"/>
      <c r="EE382" s="126"/>
      <c r="EF382" s="126"/>
      <c r="EG382" s="126"/>
    </row>
    <row r="383" spans="26:137" x14ac:dyDescent="0.2"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  <c r="BR383" s="126"/>
      <c r="BS383" s="126"/>
      <c r="BT383" s="126"/>
      <c r="BU383" s="126"/>
      <c r="BV383" s="126"/>
      <c r="BW383" s="126"/>
      <c r="BX383" s="126"/>
      <c r="BY383" s="126"/>
      <c r="BZ383" s="126"/>
      <c r="CA383" s="126"/>
      <c r="CB383" s="126"/>
      <c r="CC383" s="126"/>
      <c r="CD383" s="126"/>
      <c r="CE383" s="126"/>
      <c r="CF383" s="126"/>
      <c r="CG383" s="126"/>
      <c r="CH383" s="126"/>
      <c r="CI383" s="126"/>
      <c r="CJ383" s="126"/>
      <c r="CK383" s="126"/>
      <c r="CL383" s="126"/>
      <c r="CM383" s="126"/>
      <c r="CN383" s="126"/>
      <c r="CO383" s="126"/>
      <c r="CP383" s="126"/>
      <c r="CQ383" s="126"/>
      <c r="CR383" s="126"/>
      <c r="CS383" s="126"/>
      <c r="CT383" s="126"/>
      <c r="CU383" s="126"/>
      <c r="CV383" s="126"/>
      <c r="CW383" s="126"/>
      <c r="CX383" s="126"/>
      <c r="CY383" s="126"/>
      <c r="CZ383" s="126"/>
      <c r="DA383" s="126"/>
      <c r="DB383" s="126"/>
      <c r="DC383" s="126"/>
      <c r="DD383" s="126"/>
      <c r="DE383" s="126"/>
      <c r="DF383" s="126"/>
      <c r="DG383" s="126"/>
      <c r="DH383" s="126"/>
      <c r="DI383" s="126"/>
      <c r="DJ383" s="126"/>
      <c r="DK383" s="126"/>
      <c r="DL383" s="126"/>
      <c r="DM383" s="126"/>
      <c r="DN383" s="126"/>
      <c r="DO383" s="126"/>
      <c r="DP383" s="126"/>
      <c r="DQ383" s="126"/>
      <c r="DR383" s="126"/>
      <c r="DS383" s="126"/>
      <c r="DT383" s="126"/>
      <c r="DU383" s="126"/>
      <c r="DV383" s="126"/>
      <c r="DW383" s="126"/>
      <c r="DX383" s="126"/>
      <c r="DY383" s="126"/>
      <c r="DZ383" s="126"/>
      <c r="EA383" s="126"/>
      <c r="EB383" s="126"/>
      <c r="EC383" s="126"/>
      <c r="ED383" s="126"/>
      <c r="EE383" s="126"/>
      <c r="EF383" s="126"/>
      <c r="EG383" s="126"/>
    </row>
    <row r="384" spans="26:137" x14ac:dyDescent="0.2"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  <c r="BC384" s="126"/>
      <c r="BD384" s="126"/>
      <c r="BE384" s="126"/>
      <c r="BF384" s="126"/>
      <c r="BG384" s="126"/>
      <c r="BH384" s="126"/>
      <c r="BI384" s="126"/>
      <c r="BJ384" s="126"/>
      <c r="BK384" s="126"/>
      <c r="BL384" s="126"/>
      <c r="BM384" s="126"/>
      <c r="BN384" s="126"/>
      <c r="BO384" s="126"/>
      <c r="BP384" s="126"/>
      <c r="BQ384" s="126"/>
      <c r="BR384" s="126"/>
      <c r="BS384" s="126"/>
      <c r="BT384" s="126"/>
      <c r="BU384" s="126"/>
      <c r="BV384" s="126"/>
      <c r="BW384" s="126"/>
      <c r="BX384" s="126"/>
      <c r="BY384" s="126"/>
      <c r="BZ384" s="126"/>
      <c r="CA384" s="126"/>
      <c r="CB384" s="126"/>
      <c r="CC384" s="126"/>
      <c r="CD384" s="126"/>
      <c r="CE384" s="126"/>
      <c r="CF384" s="126"/>
      <c r="CG384" s="126"/>
      <c r="CH384" s="126"/>
      <c r="CI384" s="126"/>
      <c r="CJ384" s="126"/>
      <c r="CK384" s="126"/>
      <c r="CL384" s="126"/>
      <c r="CM384" s="126"/>
      <c r="CN384" s="126"/>
      <c r="CO384" s="126"/>
      <c r="CP384" s="126"/>
      <c r="CQ384" s="126"/>
      <c r="CR384" s="126"/>
      <c r="CS384" s="126"/>
      <c r="CT384" s="126"/>
      <c r="CU384" s="126"/>
      <c r="CV384" s="126"/>
      <c r="CW384" s="126"/>
      <c r="CX384" s="126"/>
      <c r="CY384" s="126"/>
      <c r="CZ384" s="126"/>
      <c r="DA384" s="126"/>
      <c r="DB384" s="126"/>
      <c r="DC384" s="126"/>
      <c r="DD384" s="126"/>
      <c r="DE384" s="126"/>
      <c r="DF384" s="126"/>
      <c r="DG384" s="126"/>
      <c r="DH384" s="126"/>
      <c r="DI384" s="126"/>
      <c r="DJ384" s="126"/>
      <c r="DK384" s="126"/>
      <c r="DL384" s="126"/>
      <c r="DM384" s="126"/>
      <c r="DN384" s="126"/>
      <c r="DO384" s="126"/>
      <c r="DP384" s="126"/>
      <c r="DQ384" s="126"/>
      <c r="DR384" s="126"/>
      <c r="DS384" s="126"/>
      <c r="DT384" s="126"/>
      <c r="DU384" s="126"/>
      <c r="DV384" s="126"/>
      <c r="DW384" s="126"/>
      <c r="DX384" s="126"/>
      <c r="DY384" s="126"/>
      <c r="DZ384" s="126"/>
      <c r="EA384" s="126"/>
      <c r="EB384" s="126"/>
      <c r="EC384" s="126"/>
      <c r="ED384" s="126"/>
      <c r="EE384" s="126"/>
      <c r="EF384" s="126"/>
      <c r="EG384" s="126"/>
    </row>
    <row r="385" spans="26:137" x14ac:dyDescent="0.2"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  <c r="BC385" s="126"/>
      <c r="BD385" s="126"/>
      <c r="BE385" s="126"/>
      <c r="BF385" s="126"/>
      <c r="BG385" s="126"/>
      <c r="BH385" s="126"/>
      <c r="BI385" s="126"/>
      <c r="BJ385" s="126"/>
      <c r="BK385" s="126"/>
      <c r="BL385" s="126"/>
      <c r="BM385" s="126"/>
      <c r="BN385" s="126"/>
      <c r="BO385" s="126"/>
      <c r="BP385" s="126"/>
      <c r="BQ385" s="126"/>
      <c r="BR385" s="126"/>
      <c r="BS385" s="126"/>
      <c r="BT385" s="126"/>
      <c r="BU385" s="126"/>
      <c r="BV385" s="126"/>
      <c r="BW385" s="126"/>
      <c r="BX385" s="126"/>
      <c r="BY385" s="126"/>
      <c r="BZ385" s="126"/>
      <c r="CA385" s="126"/>
      <c r="CB385" s="126"/>
      <c r="CC385" s="126"/>
      <c r="CD385" s="126"/>
      <c r="CE385" s="126"/>
      <c r="CF385" s="126"/>
      <c r="CG385" s="126"/>
      <c r="CH385" s="126"/>
      <c r="CI385" s="126"/>
      <c r="CJ385" s="126"/>
      <c r="CK385" s="126"/>
      <c r="CL385" s="126"/>
      <c r="CM385" s="126"/>
      <c r="CN385" s="126"/>
      <c r="CO385" s="126"/>
      <c r="CP385" s="126"/>
      <c r="CQ385" s="126"/>
      <c r="CR385" s="126"/>
      <c r="CS385" s="126"/>
      <c r="CT385" s="126"/>
      <c r="CU385" s="126"/>
      <c r="CV385" s="126"/>
      <c r="CW385" s="126"/>
      <c r="CX385" s="126"/>
      <c r="CY385" s="126"/>
      <c r="CZ385" s="126"/>
      <c r="DA385" s="126"/>
      <c r="DB385" s="126"/>
      <c r="DC385" s="126"/>
      <c r="DD385" s="126"/>
      <c r="DE385" s="126"/>
      <c r="DF385" s="126"/>
      <c r="DG385" s="126"/>
      <c r="DH385" s="126"/>
      <c r="DI385" s="126"/>
      <c r="DJ385" s="126"/>
      <c r="DK385" s="126"/>
      <c r="DL385" s="126"/>
      <c r="DM385" s="126"/>
      <c r="DN385" s="126"/>
      <c r="DO385" s="126"/>
      <c r="DP385" s="126"/>
      <c r="DQ385" s="126"/>
      <c r="DR385" s="126"/>
      <c r="DS385" s="126"/>
      <c r="DT385" s="126"/>
      <c r="DU385" s="126"/>
      <c r="DV385" s="126"/>
      <c r="DW385" s="126"/>
      <c r="DX385" s="126"/>
      <c r="DY385" s="126"/>
      <c r="DZ385" s="126"/>
      <c r="EA385" s="126"/>
      <c r="EB385" s="126"/>
      <c r="EC385" s="126"/>
      <c r="ED385" s="126"/>
      <c r="EE385" s="126"/>
      <c r="EF385" s="126"/>
      <c r="EG385" s="126"/>
    </row>
    <row r="386" spans="26:137" x14ac:dyDescent="0.2"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  <c r="BC386" s="126"/>
      <c r="BD386" s="126"/>
      <c r="BE386" s="126"/>
      <c r="BF386" s="126"/>
      <c r="BG386" s="126"/>
      <c r="BH386" s="126"/>
      <c r="BI386" s="126"/>
      <c r="BJ386" s="126"/>
      <c r="BK386" s="126"/>
      <c r="BL386" s="126"/>
      <c r="BM386" s="126"/>
      <c r="BN386" s="126"/>
      <c r="BO386" s="126"/>
      <c r="BP386" s="126"/>
      <c r="BQ386" s="126"/>
      <c r="BR386" s="126"/>
      <c r="BS386" s="126"/>
      <c r="BT386" s="126"/>
      <c r="BU386" s="126"/>
      <c r="BV386" s="126"/>
      <c r="BW386" s="126"/>
      <c r="BX386" s="126"/>
      <c r="BY386" s="126"/>
      <c r="BZ386" s="126"/>
      <c r="CA386" s="126"/>
      <c r="CB386" s="126"/>
      <c r="CC386" s="126"/>
      <c r="CD386" s="126"/>
      <c r="CE386" s="126"/>
      <c r="CF386" s="126"/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P386" s="126"/>
      <c r="DQ386" s="126"/>
      <c r="DR386" s="126"/>
      <c r="DS386" s="126"/>
      <c r="DT386" s="126"/>
      <c r="DU386" s="126"/>
      <c r="DV386" s="126"/>
      <c r="DW386" s="126"/>
      <c r="DX386" s="126"/>
      <c r="DY386" s="126"/>
      <c r="DZ386" s="126"/>
      <c r="EA386" s="126"/>
      <c r="EB386" s="126"/>
      <c r="EC386" s="126"/>
      <c r="ED386" s="126"/>
      <c r="EE386" s="126"/>
      <c r="EF386" s="126"/>
      <c r="EG386" s="126"/>
    </row>
    <row r="387" spans="26:137" x14ac:dyDescent="0.2"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  <c r="BC387" s="126"/>
      <c r="BD387" s="126"/>
      <c r="BE387" s="126"/>
      <c r="BF387" s="126"/>
      <c r="BG387" s="126"/>
      <c r="BH387" s="126"/>
      <c r="BI387" s="126"/>
      <c r="BJ387" s="126"/>
      <c r="BK387" s="126"/>
      <c r="BL387" s="126"/>
      <c r="BM387" s="126"/>
      <c r="BN387" s="126"/>
      <c r="BO387" s="126"/>
      <c r="BP387" s="126"/>
      <c r="BQ387" s="126"/>
      <c r="BR387" s="126"/>
      <c r="BS387" s="126"/>
      <c r="BT387" s="126"/>
      <c r="BU387" s="126"/>
      <c r="BV387" s="126"/>
      <c r="BW387" s="126"/>
      <c r="BX387" s="126"/>
      <c r="BY387" s="126"/>
      <c r="BZ387" s="126"/>
      <c r="CA387" s="126"/>
      <c r="CB387" s="126"/>
      <c r="CC387" s="126"/>
      <c r="CD387" s="126"/>
      <c r="CE387" s="126"/>
      <c r="CF387" s="126"/>
      <c r="CG387" s="126"/>
      <c r="CH387" s="126"/>
      <c r="CI387" s="126"/>
      <c r="CJ387" s="126"/>
      <c r="CK387" s="126"/>
      <c r="CL387" s="126"/>
      <c r="CM387" s="126"/>
      <c r="CN387" s="126"/>
      <c r="CO387" s="126"/>
      <c r="CP387" s="126"/>
      <c r="CQ387" s="126"/>
      <c r="CR387" s="126"/>
      <c r="CS387" s="126"/>
      <c r="CT387" s="126"/>
      <c r="CU387" s="126"/>
      <c r="CV387" s="126"/>
      <c r="CW387" s="126"/>
      <c r="CX387" s="126"/>
      <c r="CY387" s="126"/>
      <c r="CZ387" s="126"/>
      <c r="DA387" s="126"/>
      <c r="DB387" s="126"/>
      <c r="DC387" s="126"/>
      <c r="DD387" s="126"/>
      <c r="DE387" s="126"/>
      <c r="DF387" s="126"/>
      <c r="DG387" s="126"/>
      <c r="DH387" s="126"/>
      <c r="DI387" s="126"/>
      <c r="DJ387" s="126"/>
      <c r="DK387" s="126"/>
      <c r="DL387" s="126"/>
      <c r="DM387" s="126"/>
      <c r="DN387" s="126"/>
      <c r="DO387" s="126"/>
      <c r="DP387" s="126"/>
      <c r="DQ387" s="126"/>
      <c r="DR387" s="126"/>
      <c r="DS387" s="126"/>
      <c r="DT387" s="126"/>
      <c r="DU387" s="126"/>
      <c r="DV387" s="126"/>
      <c r="DW387" s="126"/>
      <c r="DX387" s="126"/>
      <c r="DY387" s="126"/>
      <c r="DZ387" s="126"/>
      <c r="EA387" s="126"/>
      <c r="EB387" s="126"/>
      <c r="EC387" s="126"/>
      <c r="ED387" s="126"/>
      <c r="EE387" s="126"/>
      <c r="EF387" s="126"/>
      <c r="EG387" s="126"/>
    </row>
    <row r="388" spans="26:137" x14ac:dyDescent="0.2"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  <c r="BR388" s="126"/>
      <c r="BS388" s="126"/>
      <c r="BT388" s="126"/>
      <c r="BU388" s="126"/>
      <c r="BV388" s="126"/>
      <c r="BW388" s="126"/>
      <c r="BX388" s="126"/>
      <c r="BY388" s="126"/>
      <c r="BZ388" s="126"/>
      <c r="CA388" s="126"/>
      <c r="CB388" s="126"/>
      <c r="CC388" s="126"/>
      <c r="CD388" s="126"/>
      <c r="CE388" s="126"/>
      <c r="CF388" s="126"/>
      <c r="CG388" s="126"/>
      <c r="CH388" s="126"/>
      <c r="CI388" s="126"/>
      <c r="CJ388" s="126"/>
      <c r="CK388" s="126"/>
      <c r="CL388" s="126"/>
      <c r="CM388" s="126"/>
      <c r="CN388" s="126"/>
      <c r="CO388" s="126"/>
      <c r="CP388" s="126"/>
      <c r="CQ388" s="126"/>
      <c r="CR388" s="126"/>
      <c r="CS388" s="126"/>
      <c r="CT388" s="126"/>
      <c r="CU388" s="126"/>
      <c r="CV388" s="126"/>
      <c r="CW388" s="126"/>
      <c r="CX388" s="126"/>
      <c r="CY388" s="126"/>
      <c r="CZ388" s="126"/>
      <c r="DA388" s="126"/>
      <c r="DB388" s="126"/>
      <c r="DC388" s="126"/>
      <c r="DD388" s="126"/>
      <c r="DE388" s="126"/>
      <c r="DF388" s="126"/>
      <c r="DG388" s="126"/>
      <c r="DH388" s="126"/>
      <c r="DI388" s="126"/>
      <c r="DJ388" s="126"/>
      <c r="DK388" s="126"/>
      <c r="DL388" s="126"/>
      <c r="DM388" s="126"/>
      <c r="DN388" s="126"/>
      <c r="DO388" s="126"/>
      <c r="DP388" s="126"/>
      <c r="DQ388" s="126"/>
      <c r="DR388" s="126"/>
      <c r="DS388" s="126"/>
      <c r="DT388" s="126"/>
      <c r="DU388" s="126"/>
      <c r="DV388" s="126"/>
      <c r="DW388" s="126"/>
      <c r="DX388" s="126"/>
      <c r="DY388" s="126"/>
      <c r="DZ388" s="126"/>
      <c r="EA388" s="126"/>
      <c r="EB388" s="126"/>
      <c r="EC388" s="126"/>
      <c r="ED388" s="126"/>
      <c r="EE388" s="126"/>
      <c r="EF388" s="126"/>
      <c r="EG388" s="126"/>
    </row>
    <row r="389" spans="26:137" x14ac:dyDescent="0.2"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  <c r="BR389" s="126"/>
      <c r="BS389" s="126"/>
      <c r="BT389" s="126"/>
      <c r="BU389" s="126"/>
      <c r="BV389" s="126"/>
      <c r="BW389" s="126"/>
      <c r="BX389" s="126"/>
      <c r="BY389" s="126"/>
      <c r="BZ389" s="126"/>
      <c r="CA389" s="126"/>
      <c r="CB389" s="126"/>
      <c r="CC389" s="126"/>
      <c r="CD389" s="126"/>
      <c r="CE389" s="126"/>
      <c r="CF389" s="126"/>
      <c r="CG389" s="126"/>
      <c r="CH389" s="126"/>
      <c r="CI389" s="126"/>
      <c r="CJ389" s="126"/>
      <c r="CK389" s="126"/>
      <c r="CL389" s="126"/>
      <c r="CM389" s="126"/>
      <c r="CN389" s="126"/>
      <c r="CO389" s="126"/>
      <c r="CP389" s="126"/>
      <c r="CQ389" s="126"/>
      <c r="CR389" s="126"/>
      <c r="CS389" s="126"/>
      <c r="CT389" s="126"/>
      <c r="CU389" s="126"/>
      <c r="CV389" s="126"/>
      <c r="CW389" s="126"/>
      <c r="CX389" s="126"/>
      <c r="CY389" s="126"/>
      <c r="CZ389" s="126"/>
      <c r="DA389" s="126"/>
      <c r="DB389" s="126"/>
      <c r="DC389" s="126"/>
      <c r="DD389" s="126"/>
      <c r="DE389" s="126"/>
      <c r="DF389" s="126"/>
      <c r="DG389" s="126"/>
      <c r="DH389" s="126"/>
      <c r="DI389" s="126"/>
      <c r="DJ389" s="126"/>
      <c r="DK389" s="126"/>
      <c r="DL389" s="126"/>
      <c r="DM389" s="126"/>
      <c r="DN389" s="126"/>
      <c r="DO389" s="126"/>
      <c r="DP389" s="126"/>
      <c r="DQ389" s="126"/>
      <c r="DR389" s="126"/>
      <c r="DS389" s="126"/>
      <c r="DT389" s="126"/>
      <c r="DU389" s="126"/>
      <c r="DV389" s="126"/>
      <c r="DW389" s="126"/>
      <c r="DX389" s="126"/>
      <c r="DY389" s="126"/>
      <c r="DZ389" s="126"/>
      <c r="EA389" s="126"/>
      <c r="EB389" s="126"/>
      <c r="EC389" s="126"/>
      <c r="ED389" s="126"/>
      <c r="EE389" s="126"/>
      <c r="EF389" s="126"/>
      <c r="EG389" s="126"/>
    </row>
    <row r="390" spans="26:137" x14ac:dyDescent="0.2"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  <c r="BV390" s="126"/>
      <c r="BW390" s="126"/>
      <c r="BX390" s="126"/>
      <c r="BY390" s="126"/>
      <c r="BZ390" s="126"/>
      <c r="CA390" s="126"/>
      <c r="CB390" s="126"/>
      <c r="CC390" s="126"/>
      <c r="CD390" s="126"/>
      <c r="CE390" s="126"/>
      <c r="CF390" s="126"/>
      <c r="CG390" s="126"/>
      <c r="CH390" s="126"/>
      <c r="CI390" s="126"/>
      <c r="CJ390" s="126"/>
      <c r="CK390" s="126"/>
      <c r="CL390" s="126"/>
      <c r="CM390" s="126"/>
      <c r="CN390" s="126"/>
      <c r="CO390" s="126"/>
      <c r="CP390" s="126"/>
      <c r="CQ390" s="126"/>
      <c r="CR390" s="126"/>
      <c r="CS390" s="126"/>
      <c r="CT390" s="126"/>
      <c r="CU390" s="126"/>
      <c r="CV390" s="126"/>
      <c r="CW390" s="126"/>
      <c r="CX390" s="126"/>
      <c r="CY390" s="126"/>
      <c r="CZ390" s="126"/>
      <c r="DA390" s="126"/>
      <c r="DB390" s="126"/>
      <c r="DC390" s="126"/>
      <c r="DD390" s="126"/>
      <c r="DE390" s="126"/>
      <c r="DF390" s="126"/>
      <c r="DG390" s="126"/>
      <c r="DH390" s="126"/>
      <c r="DI390" s="126"/>
      <c r="DJ390" s="126"/>
      <c r="DK390" s="126"/>
      <c r="DL390" s="126"/>
      <c r="DM390" s="126"/>
      <c r="DN390" s="126"/>
      <c r="DO390" s="126"/>
      <c r="DP390" s="126"/>
      <c r="DQ390" s="126"/>
      <c r="DR390" s="126"/>
      <c r="DS390" s="126"/>
      <c r="DT390" s="126"/>
      <c r="DU390" s="126"/>
      <c r="DV390" s="126"/>
      <c r="DW390" s="126"/>
      <c r="DX390" s="126"/>
      <c r="DY390" s="126"/>
      <c r="DZ390" s="126"/>
      <c r="EA390" s="126"/>
      <c r="EB390" s="126"/>
      <c r="EC390" s="126"/>
      <c r="ED390" s="126"/>
      <c r="EE390" s="126"/>
      <c r="EF390" s="126"/>
      <c r="EG390" s="126"/>
    </row>
    <row r="391" spans="26:137" x14ac:dyDescent="0.2"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  <c r="BV391" s="126"/>
      <c r="BW391" s="126"/>
      <c r="BX391" s="126"/>
      <c r="BY391" s="126"/>
      <c r="BZ391" s="126"/>
      <c r="CA391" s="126"/>
      <c r="CB391" s="126"/>
      <c r="CC391" s="126"/>
      <c r="CD391" s="126"/>
      <c r="CE391" s="126"/>
      <c r="CF391" s="126"/>
      <c r="CG391" s="126"/>
      <c r="CH391" s="126"/>
      <c r="CI391" s="126"/>
      <c r="CJ391" s="126"/>
      <c r="CK391" s="126"/>
      <c r="CL391" s="126"/>
      <c r="CM391" s="126"/>
      <c r="CN391" s="126"/>
      <c r="CO391" s="126"/>
      <c r="CP391" s="126"/>
      <c r="CQ391" s="126"/>
      <c r="CR391" s="126"/>
      <c r="CS391" s="126"/>
      <c r="CT391" s="126"/>
      <c r="CU391" s="126"/>
      <c r="CV391" s="126"/>
      <c r="CW391" s="126"/>
      <c r="CX391" s="126"/>
      <c r="CY391" s="126"/>
      <c r="CZ391" s="126"/>
      <c r="DA391" s="126"/>
      <c r="DB391" s="126"/>
      <c r="DC391" s="126"/>
      <c r="DD391" s="126"/>
      <c r="DE391" s="126"/>
      <c r="DF391" s="126"/>
      <c r="DG391" s="126"/>
      <c r="DH391" s="126"/>
      <c r="DI391" s="126"/>
      <c r="DJ391" s="126"/>
      <c r="DK391" s="126"/>
      <c r="DL391" s="126"/>
      <c r="DM391" s="126"/>
      <c r="DN391" s="126"/>
      <c r="DO391" s="126"/>
      <c r="DP391" s="126"/>
      <c r="DQ391" s="126"/>
      <c r="DR391" s="126"/>
      <c r="DS391" s="126"/>
      <c r="DT391" s="126"/>
      <c r="DU391" s="126"/>
      <c r="DV391" s="126"/>
      <c r="DW391" s="126"/>
      <c r="DX391" s="126"/>
      <c r="DY391" s="126"/>
      <c r="DZ391" s="126"/>
      <c r="EA391" s="126"/>
      <c r="EB391" s="126"/>
      <c r="EC391" s="126"/>
      <c r="ED391" s="126"/>
      <c r="EE391" s="126"/>
      <c r="EF391" s="126"/>
      <c r="EG391" s="126"/>
    </row>
    <row r="392" spans="26:137" x14ac:dyDescent="0.2"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  <c r="BR392" s="126"/>
      <c r="BS392" s="126"/>
      <c r="BT392" s="126"/>
      <c r="BU392" s="126"/>
      <c r="BV392" s="126"/>
      <c r="BW392" s="126"/>
      <c r="BX392" s="126"/>
      <c r="BY392" s="126"/>
      <c r="BZ392" s="126"/>
      <c r="CA392" s="126"/>
      <c r="CB392" s="126"/>
      <c r="CC392" s="126"/>
      <c r="CD392" s="126"/>
      <c r="CE392" s="126"/>
      <c r="CF392" s="126"/>
      <c r="CG392" s="126"/>
      <c r="CH392" s="126"/>
      <c r="CI392" s="126"/>
      <c r="CJ392" s="126"/>
      <c r="CK392" s="126"/>
      <c r="CL392" s="126"/>
      <c r="CM392" s="126"/>
      <c r="CN392" s="126"/>
      <c r="CO392" s="126"/>
      <c r="CP392" s="126"/>
      <c r="CQ392" s="126"/>
      <c r="CR392" s="126"/>
      <c r="CS392" s="126"/>
      <c r="CT392" s="126"/>
      <c r="CU392" s="126"/>
      <c r="CV392" s="126"/>
      <c r="CW392" s="126"/>
      <c r="CX392" s="126"/>
      <c r="CY392" s="126"/>
      <c r="CZ392" s="126"/>
      <c r="DA392" s="126"/>
      <c r="DB392" s="126"/>
      <c r="DC392" s="126"/>
      <c r="DD392" s="126"/>
      <c r="DE392" s="126"/>
      <c r="DF392" s="126"/>
      <c r="DG392" s="126"/>
      <c r="DH392" s="126"/>
      <c r="DI392" s="126"/>
      <c r="DJ392" s="126"/>
      <c r="DK392" s="126"/>
      <c r="DL392" s="126"/>
      <c r="DM392" s="126"/>
      <c r="DN392" s="126"/>
      <c r="DO392" s="126"/>
      <c r="DP392" s="126"/>
      <c r="DQ392" s="126"/>
      <c r="DR392" s="126"/>
      <c r="DS392" s="126"/>
      <c r="DT392" s="126"/>
      <c r="DU392" s="126"/>
      <c r="DV392" s="126"/>
      <c r="DW392" s="126"/>
      <c r="DX392" s="126"/>
      <c r="DY392" s="126"/>
      <c r="DZ392" s="126"/>
      <c r="EA392" s="126"/>
      <c r="EB392" s="126"/>
      <c r="EC392" s="126"/>
      <c r="ED392" s="126"/>
      <c r="EE392" s="126"/>
      <c r="EF392" s="126"/>
      <c r="EG392" s="126"/>
    </row>
    <row r="393" spans="26:137" x14ac:dyDescent="0.2"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  <c r="BC393" s="126"/>
      <c r="BD393" s="126"/>
      <c r="BE393" s="126"/>
      <c r="BF393" s="126"/>
      <c r="BG393" s="126"/>
      <c r="BH393" s="126"/>
      <c r="BI393" s="126"/>
      <c r="BJ393" s="126"/>
      <c r="BK393" s="126"/>
      <c r="BL393" s="126"/>
      <c r="BM393" s="126"/>
      <c r="BN393" s="126"/>
      <c r="BO393" s="126"/>
      <c r="BP393" s="126"/>
      <c r="BQ393" s="126"/>
      <c r="BR393" s="126"/>
      <c r="BS393" s="126"/>
      <c r="BT393" s="126"/>
      <c r="BU393" s="126"/>
      <c r="BV393" s="126"/>
      <c r="BW393" s="126"/>
      <c r="BX393" s="126"/>
      <c r="BY393" s="126"/>
      <c r="BZ393" s="126"/>
      <c r="CA393" s="126"/>
      <c r="CB393" s="126"/>
      <c r="CC393" s="126"/>
      <c r="CD393" s="126"/>
      <c r="CE393" s="126"/>
      <c r="CF393" s="126"/>
      <c r="CG393" s="126"/>
      <c r="CH393" s="126"/>
      <c r="CI393" s="126"/>
      <c r="CJ393" s="126"/>
      <c r="CK393" s="126"/>
      <c r="CL393" s="126"/>
      <c r="CM393" s="126"/>
      <c r="CN393" s="126"/>
      <c r="CO393" s="126"/>
      <c r="CP393" s="126"/>
      <c r="CQ393" s="126"/>
      <c r="CR393" s="126"/>
      <c r="CS393" s="126"/>
      <c r="CT393" s="126"/>
      <c r="CU393" s="126"/>
      <c r="CV393" s="126"/>
      <c r="CW393" s="126"/>
      <c r="CX393" s="126"/>
      <c r="CY393" s="126"/>
      <c r="CZ393" s="126"/>
      <c r="DA393" s="126"/>
      <c r="DB393" s="126"/>
      <c r="DC393" s="126"/>
      <c r="DD393" s="126"/>
      <c r="DE393" s="126"/>
      <c r="DF393" s="126"/>
      <c r="DG393" s="126"/>
      <c r="DH393" s="126"/>
      <c r="DI393" s="126"/>
      <c r="DJ393" s="126"/>
      <c r="DK393" s="126"/>
      <c r="DL393" s="126"/>
      <c r="DM393" s="126"/>
      <c r="DN393" s="126"/>
      <c r="DO393" s="126"/>
      <c r="DP393" s="126"/>
      <c r="DQ393" s="126"/>
      <c r="DR393" s="126"/>
      <c r="DS393" s="126"/>
      <c r="DT393" s="126"/>
      <c r="DU393" s="126"/>
      <c r="DV393" s="126"/>
      <c r="DW393" s="126"/>
      <c r="DX393" s="126"/>
      <c r="DY393" s="126"/>
      <c r="DZ393" s="126"/>
      <c r="EA393" s="126"/>
      <c r="EB393" s="126"/>
      <c r="EC393" s="126"/>
      <c r="ED393" s="126"/>
      <c r="EE393" s="126"/>
      <c r="EF393" s="126"/>
      <c r="EG393" s="126"/>
    </row>
    <row r="394" spans="26:137" x14ac:dyDescent="0.2"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  <c r="BC394" s="126"/>
      <c r="BD394" s="126"/>
      <c r="BE394" s="126"/>
      <c r="BF394" s="126"/>
      <c r="BG394" s="126"/>
      <c r="BH394" s="126"/>
      <c r="BI394" s="126"/>
      <c r="BJ394" s="126"/>
      <c r="BK394" s="126"/>
      <c r="BL394" s="126"/>
      <c r="BM394" s="126"/>
      <c r="BN394" s="126"/>
      <c r="BO394" s="126"/>
      <c r="BP394" s="126"/>
      <c r="BQ394" s="126"/>
      <c r="BR394" s="126"/>
      <c r="BS394" s="126"/>
      <c r="BT394" s="126"/>
      <c r="BU394" s="126"/>
      <c r="BV394" s="126"/>
      <c r="BW394" s="126"/>
      <c r="BX394" s="126"/>
      <c r="BY394" s="126"/>
      <c r="BZ394" s="126"/>
      <c r="CA394" s="126"/>
      <c r="CB394" s="126"/>
      <c r="CC394" s="126"/>
      <c r="CD394" s="126"/>
      <c r="CE394" s="126"/>
      <c r="CF394" s="126"/>
      <c r="CG394" s="126"/>
      <c r="CH394" s="126"/>
      <c r="CI394" s="126"/>
      <c r="CJ394" s="126"/>
      <c r="CK394" s="126"/>
      <c r="CL394" s="126"/>
      <c r="CM394" s="126"/>
      <c r="CN394" s="126"/>
      <c r="CO394" s="126"/>
      <c r="CP394" s="126"/>
      <c r="CQ394" s="126"/>
      <c r="CR394" s="126"/>
      <c r="CS394" s="126"/>
      <c r="CT394" s="126"/>
      <c r="CU394" s="126"/>
      <c r="CV394" s="126"/>
      <c r="CW394" s="126"/>
      <c r="CX394" s="126"/>
      <c r="CY394" s="126"/>
      <c r="CZ394" s="126"/>
      <c r="DA394" s="126"/>
      <c r="DB394" s="126"/>
      <c r="DC394" s="126"/>
      <c r="DD394" s="126"/>
      <c r="DE394" s="126"/>
      <c r="DF394" s="126"/>
      <c r="DG394" s="126"/>
      <c r="DH394" s="126"/>
      <c r="DI394" s="126"/>
      <c r="DJ394" s="126"/>
      <c r="DK394" s="126"/>
      <c r="DL394" s="126"/>
      <c r="DM394" s="126"/>
      <c r="DN394" s="126"/>
      <c r="DO394" s="126"/>
      <c r="DP394" s="126"/>
      <c r="DQ394" s="126"/>
      <c r="DR394" s="126"/>
      <c r="DS394" s="126"/>
      <c r="DT394" s="126"/>
      <c r="DU394" s="126"/>
      <c r="DV394" s="126"/>
      <c r="DW394" s="126"/>
      <c r="DX394" s="126"/>
      <c r="DY394" s="126"/>
      <c r="DZ394" s="126"/>
      <c r="EA394" s="126"/>
      <c r="EB394" s="126"/>
      <c r="EC394" s="126"/>
      <c r="ED394" s="126"/>
      <c r="EE394" s="126"/>
      <c r="EF394" s="126"/>
      <c r="EG394" s="126"/>
    </row>
    <row r="395" spans="26:137" x14ac:dyDescent="0.2"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X395" s="126"/>
      <c r="AY395" s="126"/>
      <c r="AZ395" s="126"/>
      <c r="BA395" s="126"/>
      <c r="BB395" s="126"/>
      <c r="BC395" s="126"/>
      <c r="BD395" s="126"/>
      <c r="BE395" s="126"/>
      <c r="BF395" s="126"/>
      <c r="BG395" s="126"/>
      <c r="BH395" s="126"/>
      <c r="BI395" s="126"/>
      <c r="BJ395" s="126"/>
      <c r="BK395" s="126"/>
      <c r="BL395" s="126"/>
      <c r="BM395" s="126"/>
      <c r="BN395" s="126"/>
      <c r="BO395" s="126"/>
      <c r="BP395" s="126"/>
      <c r="BQ395" s="126"/>
      <c r="BR395" s="126"/>
      <c r="BS395" s="126"/>
      <c r="BT395" s="126"/>
      <c r="BU395" s="126"/>
      <c r="BV395" s="126"/>
      <c r="BW395" s="126"/>
      <c r="BX395" s="126"/>
      <c r="BY395" s="126"/>
      <c r="BZ395" s="126"/>
      <c r="CA395" s="126"/>
      <c r="CB395" s="126"/>
      <c r="CC395" s="126"/>
      <c r="CD395" s="126"/>
      <c r="CE395" s="126"/>
      <c r="CF395" s="126"/>
      <c r="CG395" s="126"/>
      <c r="CH395" s="126"/>
      <c r="CI395" s="126"/>
      <c r="CJ395" s="126"/>
      <c r="CK395" s="126"/>
      <c r="CL395" s="126"/>
      <c r="CM395" s="126"/>
      <c r="CN395" s="126"/>
      <c r="CO395" s="126"/>
      <c r="CP395" s="126"/>
      <c r="CQ395" s="126"/>
      <c r="CR395" s="126"/>
      <c r="CS395" s="126"/>
      <c r="CT395" s="126"/>
      <c r="CU395" s="126"/>
      <c r="CV395" s="126"/>
      <c r="CW395" s="126"/>
      <c r="CX395" s="126"/>
      <c r="CY395" s="126"/>
      <c r="CZ395" s="126"/>
      <c r="DA395" s="126"/>
      <c r="DB395" s="126"/>
      <c r="DC395" s="126"/>
      <c r="DD395" s="126"/>
      <c r="DE395" s="126"/>
      <c r="DF395" s="126"/>
      <c r="DG395" s="126"/>
      <c r="DH395" s="126"/>
      <c r="DI395" s="126"/>
      <c r="DJ395" s="126"/>
      <c r="DK395" s="126"/>
      <c r="DL395" s="126"/>
      <c r="DM395" s="126"/>
      <c r="DN395" s="126"/>
      <c r="DO395" s="126"/>
      <c r="DP395" s="126"/>
      <c r="DQ395" s="126"/>
      <c r="DR395" s="126"/>
      <c r="DS395" s="126"/>
      <c r="DT395" s="126"/>
      <c r="DU395" s="126"/>
      <c r="DV395" s="126"/>
      <c r="DW395" s="126"/>
      <c r="DX395" s="126"/>
      <c r="DY395" s="126"/>
      <c r="DZ395" s="126"/>
      <c r="EA395" s="126"/>
      <c r="EB395" s="126"/>
      <c r="EC395" s="126"/>
      <c r="ED395" s="126"/>
      <c r="EE395" s="126"/>
      <c r="EF395" s="126"/>
      <c r="EG395" s="126"/>
    </row>
    <row r="396" spans="26:137" x14ac:dyDescent="0.2"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  <c r="BR396" s="126"/>
      <c r="BS396" s="126"/>
      <c r="BT396" s="126"/>
      <c r="BU396" s="126"/>
      <c r="BV396" s="126"/>
      <c r="BW396" s="126"/>
      <c r="BX396" s="126"/>
      <c r="BY396" s="126"/>
      <c r="BZ396" s="126"/>
      <c r="CA396" s="126"/>
      <c r="CB396" s="126"/>
      <c r="CC396" s="126"/>
      <c r="CD396" s="126"/>
      <c r="CE396" s="126"/>
      <c r="CF396" s="126"/>
      <c r="CG396" s="126"/>
      <c r="CH396" s="126"/>
      <c r="CI396" s="126"/>
      <c r="CJ396" s="126"/>
      <c r="CK396" s="126"/>
      <c r="CL396" s="126"/>
      <c r="CM396" s="126"/>
      <c r="CN396" s="126"/>
      <c r="CO396" s="126"/>
      <c r="CP396" s="126"/>
      <c r="CQ396" s="126"/>
      <c r="CR396" s="126"/>
      <c r="CS396" s="126"/>
      <c r="CT396" s="126"/>
      <c r="CU396" s="126"/>
      <c r="CV396" s="126"/>
      <c r="CW396" s="126"/>
      <c r="CX396" s="126"/>
      <c r="CY396" s="126"/>
      <c r="CZ396" s="126"/>
      <c r="DA396" s="126"/>
      <c r="DB396" s="126"/>
      <c r="DC396" s="126"/>
      <c r="DD396" s="126"/>
      <c r="DE396" s="126"/>
      <c r="DF396" s="126"/>
      <c r="DG396" s="126"/>
      <c r="DH396" s="126"/>
      <c r="DI396" s="126"/>
      <c r="DJ396" s="126"/>
      <c r="DK396" s="126"/>
      <c r="DL396" s="126"/>
      <c r="DM396" s="126"/>
      <c r="DN396" s="126"/>
      <c r="DO396" s="126"/>
      <c r="DP396" s="126"/>
      <c r="DQ396" s="126"/>
      <c r="DR396" s="126"/>
      <c r="DS396" s="126"/>
      <c r="DT396" s="126"/>
      <c r="DU396" s="126"/>
      <c r="DV396" s="126"/>
      <c r="DW396" s="126"/>
      <c r="DX396" s="126"/>
      <c r="DY396" s="126"/>
      <c r="DZ396" s="126"/>
      <c r="EA396" s="126"/>
      <c r="EB396" s="126"/>
      <c r="EC396" s="126"/>
      <c r="ED396" s="126"/>
      <c r="EE396" s="126"/>
      <c r="EF396" s="126"/>
      <c r="EG396" s="126"/>
    </row>
    <row r="397" spans="26:137" x14ac:dyDescent="0.2"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6"/>
      <c r="AZ397" s="126"/>
      <c r="BA397" s="126"/>
      <c r="BB397" s="126"/>
      <c r="BC397" s="126"/>
      <c r="BD397" s="126"/>
      <c r="BE397" s="126"/>
      <c r="BF397" s="126"/>
      <c r="BG397" s="126"/>
      <c r="BH397" s="126"/>
      <c r="BI397" s="126"/>
      <c r="BJ397" s="126"/>
      <c r="BK397" s="126"/>
      <c r="BL397" s="126"/>
      <c r="BM397" s="126"/>
      <c r="BN397" s="126"/>
      <c r="BO397" s="126"/>
      <c r="BP397" s="126"/>
      <c r="BQ397" s="126"/>
      <c r="BR397" s="126"/>
      <c r="BS397" s="126"/>
      <c r="BT397" s="126"/>
      <c r="BU397" s="126"/>
      <c r="BV397" s="126"/>
      <c r="BW397" s="126"/>
      <c r="BX397" s="126"/>
      <c r="BY397" s="126"/>
      <c r="BZ397" s="126"/>
      <c r="CA397" s="126"/>
      <c r="CB397" s="126"/>
      <c r="CC397" s="126"/>
      <c r="CD397" s="126"/>
      <c r="CE397" s="126"/>
      <c r="CF397" s="126"/>
      <c r="CG397" s="126"/>
      <c r="CH397" s="126"/>
      <c r="CI397" s="126"/>
      <c r="CJ397" s="126"/>
      <c r="CK397" s="126"/>
      <c r="CL397" s="126"/>
      <c r="CM397" s="126"/>
      <c r="CN397" s="126"/>
      <c r="CO397" s="126"/>
      <c r="CP397" s="126"/>
      <c r="CQ397" s="126"/>
      <c r="CR397" s="126"/>
      <c r="CS397" s="126"/>
      <c r="CT397" s="126"/>
      <c r="CU397" s="126"/>
      <c r="CV397" s="126"/>
      <c r="CW397" s="126"/>
      <c r="CX397" s="126"/>
      <c r="CY397" s="126"/>
      <c r="CZ397" s="126"/>
      <c r="DA397" s="126"/>
      <c r="DB397" s="126"/>
      <c r="DC397" s="126"/>
      <c r="DD397" s="126"/>
      <c r="DE397" s="126"/>
      <c r="DF397" s="126"/>
      <c r="DG397" s="126"/>
      <c r="DH397" s="126"/>
      <c r="DI397" s="126"/>
      <c r="DJ397" s="126"/>
      <c r="DK397" s="126"/>
      <c r="DL397" s="126"/>
      <c r="DM397" s="126"/>
      <c r="DN397" s="126"/>
      <c r="DO397" s="126"/>
      <c r="DP397" s="126"/>
      <c r="DQ397" s="126"/>
      <c r="DR397" s="126"/>
      <c r="DS397" s="126"/>
      <c r="DT397" s="126"/>
      <c r="DU397" s="126"/>
      <c r="DV397" s="126"/>
      <c r="DW397" s="126"/>
      <c r="DX397" s="126"/>
      <c r="DY397" s="126"/>
      <c r="DZ397" s="126"/>
      <c r="EA397" s="126"/>
      <c r="EB397" s="126"/>
      <c r="EC397" s="126"/>
      <c r="ED397" s="126"/>
      <c r="EE397" s="126"/>
      <c r="EF397" s="126"/>
      <c r="EG397" s="126"/>
    </row>
    <row r="398" spans="26:137" x14ac:dyDescent="0.2"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/>
      <c r="AY398" s="126"/>
      <c r="AZ398" s="126"/>
      <c r="BA398" s="126"/>
      <c r="BB398" s="126"/>
      <c r="BC398" s="126"/>
      <c r="BD398" s="126"/>
      <c r="BE398" s="126"/>
      <c r="BF398" s="126"/>
      <c r="BG398" s="126"/>
      <c r="BH398" s="126"/>
      <c r="BI398" s="126"/>
      <c r="BJ398" s="126"/>
      <c r="BK398" s="126"/>
      <c r="BL398" s="126"/>
      <c r="BM398" s="126"/>
      <c r="BN398" s="126"/>
      <c r="BO398" s="126"/>
      <c r="BP398" s="126"/>
      <c r="BQ398" s="126"/>
      <c r="BR398" s="126"/>
      <c r="BS398" s="126"/>
      <c r="BT398" s="126"/>
      <c r="BU398" s="126"/>
      <c r="BV398" s="126"/>
      <c r="BW398" s="126"/>
      <c r="BX398" s="126"/>
      <c r="BY398" s="126"/>
      <c r="BZ398" s="126"/>
      <c r="CA398" s="126"/>
      <c r="CB398" s="126"/>
      <c r="CC398" s="126"/>
      <c r="CD398" s="126"/>
      <c r="CE398" s="126"/>
      <c r="CF398" s="126"/>
      <c r="CG398" s="126"/>
      <c r="CH398" s="126"/>
      <c r="CI398" s="126"/>
      <c r="CJ398" s="126"/>
      <c r="CK398" s="126"/>
      <c r="CL398" s="126"/>
      <c r="CM398" s="126"/>
      <c r="CN398" s="126"/>
      <c r="CO398" s="126"/>
      <c r="CP398" s="126"/>
      <c r="CQ398" s="126"/>
      <c r="CR398" s="126"/>
      <c r="CS398" s="126"/>
      <c r="CT398" s="126"/>
      <c r="CU398" s="126"/>
      <c r="CV398" s="126"/>
      <c r="CW398" s="126"/>
      <c r="CX398" s="126"/>
      <c r="CY398" s="126"/>
      <c r="CZ398" s="126"/>
      <c r="DA398" s="126"/>
      <c r="DB398" s="126"/>
      <c r="DC398" s="126"/>
      <c r="DD398" s="126"/>
      <c r="DE398" s="126"/>
      <c r="DF398" s="126"/>
      <c r="DG398" s="126"/>
      <c r="DH398" s="126"/>
      <c r="DI398" s="126"/>
      <c r="DJ398" s="126"/>
      <c r="DK398" s="126"/>
      <c r="DL398" s="126"/>
      <c r="DM398" s="126"/>
      <c r="DN398" s="126"/>
      <c r="DO398" s="126"/>
      <c r="DP398" s="126"/>
      <c r="DQ398" s="126"/>
      <c r="DR398" s="126"/>
      <c r="DS398" s="126"/>
      <c r="DT398" s="126"/>
      <c r="DU398" s="126"/>
      <c r="DV398" s="126"/>
      <c r="DW398" s="126"/>
      <c r="DX398" s="126"/>
      <c r="DY398" s="126"/>
      <c r="DZ398" s="126"/>
      <c r="EA398" s="126"/>
      <c r="EB398" s="126"/>
      <c r="EC398" s="126"/>
      <c r="ED398" s="126"/>
      <c r="EE398" s="126"/>
      <c r="EF398" s="126"/>
      <c r="EG398" s="126"/>
    </row>
    <row r="399" spans="26:137" x14ac:dyDescent="0.2"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X399" s="126"/>
      <c r="AY399" s="126"/>
      <c r="AZ399" s="126"/>
      <c r="BA399" s="126"/>
      <c r="BB399" s="126"/>
      <c r="BC399" s="126"/>
      <c r="BD399" s="126"/>
      <c r="BE399" s="126"/>
      <c r="BF399" s="126"/>
      <c r="BG399" s="126"/>
      <c r="BH399" s="126"/>
      <c r="BI399" s="126"/>
      <c r="BJ399" s="126"/>
      <c r="BK399" s="126"/>
      <c r="BL399" s="126"/>
      <c r="BM399" s="126"/>
      <c r="BN399" s="126"/>
      <c r="BO399" s="126"/>
      <c r="BP399" s="126"/>
      <c r="BQ399" s="126"/>
      <c r="BR399" s="126"/>
      <c r="BS399" s="126"/>
      <c r="BT399" s="126"/>
      <c r="BU399" s="126"/>
      <c r="BV399" s="126"/>
      <c r="BW399" s="126"/>
      <c r="BX399" s="126"/>
      <c r="BY399" s="126"/>
      <c r="BZ399" s="126"/>
      <c r="CA399" s="126"/>
      <c r="CB399" s="126"/>
      <c r="CC399" s="126"/>
      <c r="CD399" s="126"/>
      <c r="CE399" s="126"/>
      <c r="CF399" s="126"/>
      <c r="CG399" s="126"/>
      <c r="CH399" s="126"/>
      <c r="CI399" s="126"/>
      <c r="CJ399" s="126"/>
      <c r="CK399" s="126"/>
      <c r="CL399" s="126"/>
      <c r="CM399" s="126"/>
      <c r="CN399" s="126"/>
      <c r="CO399" s="126"/>
      <c r="CP399" s="126"/>
      <c r="CQ399" s="126"/>
      <c r="CR399" s="126"/>
      <c r="CS399" s="126"/>
      <c r="CT399" s="126"/>
      <c r="CU399" s="126"/>
      <c r="CV399" s="126"/>
      <c r="CW399" s="126"/>
      <c r="CX399" s="126"/>
      <c r="CY399" s="126"/>
      <c r="CZ399" s="126"/>
      <c r="DA399" s="126"/>
      <c r="DB399" s="126"/>
      <c r="DC399" s="126"/>
      <c r="DD399" s="126"/>
      <c r="DE399" s="126"/>
      <c r="DF399" s="126"/>
      <c r="DG399" s="126"/>
      <c r="DH399" s="126"/>
      <c r="DI399" s="126"/>
      <c r="DJ399" s="126"/>
      <c r="DK399" s="126"/>
      <c r="DL399" s="126"/>
      <c r="DM399" s="126"/>
      <c r="DN399" s="126"/>
      <c r="DO399" s="126"/>
      <c r="DP399" s="126"/>
      <c r="DQ399" s="126"/>
      <c r="DR399" s="126"/>
      <c r="DS399" s="126"/>
      <c r="DT399" s="126"/>
      <c r="DU399" s="126"/>
      <c r="DV399" s="126"/>
      <c r="DW399" s="126"/>
      <c r="DX399" s="126"/>
      <c r="DY399" s="126"/>
      <c r="DZ399" s="126"/>
      <c r="EA399" s="126"/>
      <c r="EB399" s="126"/>
      <c r="EC399" s="126"/>
      <c r="ED399" s="126"/>
      <c r="EE399" s="126"/>
      <c r="EF399" s="126"/>
      <c r="EG399" s="126"/>
    </row>
    <row r="400" spans="26:137" x14ac:dyDescent="0.2"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  <c r="AV400" s="126"/>
      <c r="AW400" s="126"/>
      <c r="AX400" s="126"/>
      <c r="AY400" s="126"/>
      <c r="AZ400" s="126"/>
      <c r="BA400" s="126"/>
      <c r="BB400" s="126"/>
      <c r="BC400" s="126"/>
      <c r="BD400" s="126"/>
      <c r="BE400" s="126"/>
      <c r="BF400" s="126"/>
      <c r="BG400" s="126"/>
      <c r="BH400" s="126"/>
      <c r="BI400" s="126"/>
      <c r="BJ400" s="126"/>
      <c r="BK400" s="126"/>
      <c r="BL400" s="126"/>
      <c r="BM400" s="126"/>
      <c r="BN400" s="126"/>
      <c r="BO400" s="126"/>
      <c r="BP400" s="126"/>
      <c r="BQ400" s="126"/>
      <c r="BR400" s="126"/>
      <c r="BS400" s="126"/>
      <c r="BT400" s="126"/>
      <c r="BU400" s="126"/>
      <c r="BV400" s="126"/>
      <c r="BW400" s="126"/>
      <c r="BX400" s="126"/>
      <c r="BY400" s="126"/>
      <c r="BZ400" s="126"/>
      <c r="CA400" s="126"/>
      <c r="CB400" s="126"/>
      <c r="CC400" s="126"/>
      <c r="CD400" s="126"/>
      <c r="CE400" s="126"/>
      <c r="CF400" s="126"/>
      <c r="CG400" s="126"/>
      <c r="CH400" s="126"/>
      <c r="CI400" s="126"/>
      <c r="CJ400" s="126"/>
      <c r="CK400" s="126"/>
      <c r="CL400" s="126"/>
      <c r="CM400" s="126"/>
      <c r="CN400" s="126"/>
      <c r="CO400" s="126"/>
      <c r="CP400" s="126"/>
      <c r="CQ400" s="126"/>
      <c r="CR400" s="126"/>
      <c r="CS400" s="126"/>
      <c r="CT400" s="126"/>
      <c r="CU400" s="126"/>
      <c r="CV400" s="126"/>
      <c r="CW400" s="126"/>
      <c r="CX400" s="126"/>
      <c r="CY400" s="126"/>
      <c r="CZ400" s="126"/>
      <c r="DA400" s="126"/>
      <c r="DB400" s="126"/>
      <c r="DC400" s="126"/>
      <c r="DD400" s="126"/>
      <c r="DE400" s="126"/>
      <c r="DF400" s="126"/>
      <c r="DG400" s="126"/>
      <c r="DH400" s="126"/>
      <c r="DI400" s="126"/>
      <c r="DJ400" s="126"/>
      <c r="DK400" s="126"/>
      <c r="DL400" s="126"/>
      <c r="DM400" s="126"/>
      <c r="DN400" s="126"/>
      <c r="DO400" s="126"/>
      <c r="DP400" s="126"/>
      <c r="DQ400" s="126"/>
      <c r="DR400" s="126"/>
      <c r="DS400" s="126"/>
      <c r="DT400" s="126"/>
      <c r="DU400" s="126"/>
      <c r="DV400" s="126"/>
      <c r="DW400" s="126"/>
      <c r="DX400" s="126"/>
      <c r="DY400" s="126"/>
      <c r="DZ400" s="126"/>
      <c r="EA400" s="126"/>
      <c r="EB400" s="126"/>
      <c r="EC400" s="126"/>
      <c r="ED400" s="126"/>
      <c r="EE400" s="126"/>
      <c r="EF400" s="126"/>
      <c r="EG400" s="126"/>
    </row>
    <row r="401" spans="26:137" x14ac:dyDescent="0.2"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  <c r="BR401" s="126"/>
      <c r="BS401" s="126"/>
      <c r="BT401" s="126"/>
      <c r="BU401" s="126"/>
      <c r="BV401" s="126"/>
      <c r="BW401" s="126"/>
      <c r="BX401" s="126"/>
      <c r="BY401" s="126"/>
      <c r="BZ401" s="126"/>
      <c r="CA401" s="126"/>
      <c r="CB401" s="126"/>
      <c r="CC401" s="126"/>
      <c r="CD401" s="126"/>
      <c r="CE401" s="126"/>
      <c r="CF401" s="126"/>
      <c r="CG401" s="126"/>
      <c r="CH401" s="126"/>
      <c r="CI401" s="126"/>
      <c r="CJ401" s="126"/>
      <c r="CK401" s="126"/>
      <c r="CL401" s="126"/>
      <c r="CM401" s="126"/>
      <c r="CN401" s="126"/>
      <c r="CO401" s="126"/>
      <c r="CP401" s="126"/>
      <c r="CQ401" s="126"/>
      <c r="CR401" s="126"/>
      <c r="CS401" s="126"/>
      <c r="CT401" s="126"/>
      <c r="CU401" s="126"/>
      <c r="CV401" s="126"/>
      <c r="CW401" s="126"/>
      <c r="CX401" s="126"/>
      <c r="CY401" s="126"/>
      <c r="CZ401" s="126"/>
      <c r="DA401" s="126"/>
      <c r="DB401" s="126"/>
      <c r="DC401" s="126"/>
      <c r="DD401" s="126"/>
      <c r="DE401" s="126"/>
      <c r="DF401" s="126"/>
      <c r="DG401" s="126"/>
      <c r="DH401" s="126"/>
      <c r="DI401" s="126"/>
      <c r="DJ401" s="126"/>
      <c r="DK401" s="126"/>
      <c r="DL401" s="126"/>
      <c r="DM401" s="126"/>
      <c r="DN401" s="126"/>
      <c r="DO401" s="126"/>
      <c r="DP401" s="126"/>
      <c r="DQ401" s="126"/>
      <c r="DR401" s="126"/>
      <c r="DS401" s="126"/>
      <c r="DT401" s="126"/>
      <c r="DU401" s="126"/>
      <c r="DV401" s="126"/>
      <c r="DW401" s="126"/>
      <c r="DX401" s="126"/>
      <c r="DY401" s="126"/>
      <c r="DZ401" s="126"/>
      <c r="EA401" s="126"/>
      <c r="EB401" s="126"/>
      <c r="EC401" s="126"/>
      <c r="ED401" s="126"/>
      <c r="EE401" s="126"/>
      <c r="EF401" s="126"/>
      <c r="EG401" s="126"/>
    </row>
    <row r="402" spans="26:137" x14ac:dyDescent="0.2"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  <c r="BR402" s="126"/>
      <c r="BS402" s="126"/>
      <c r="BT402" s="126"/>
      <c r="BU402" s="126"/>
      <c r="BV402" s="126"/>
      <c r="BW402" s="126"/>
      <c r="BX402" s="126"/>
      <c r="BY402" s="126"/>
      <c r="BZ402" s="126"/>
      <c r="CA402" s="126"/>
      <c r="CB402" s="126"/>
      <c r="CC402" s="126"/>
      <c r="CD402" s="126"/>
      <c r="CE402" s="126"/>
      <c r="CF402" s="126"/>
      <c r="CG402" s="126"/>
      <c r="CH402" s="126"/>
      <c r="CI402" s="126"/>
      <c r="CJ402" s="126"/>
      <c r="CK402" s="126"/>
      <c r="CL402" s="126"/>
      <c r="CM402" s="126"/>
      <c r="CN402" s="126"/>
      <c r="CO402" s="126"/>
      <c r="CP402" s="126"/>
      <c r="CQ402" s="126"/>
      <c r="CR402" s="126"/>
      <c r="CS402" s="126"/>
      <c r="CT402" s="126"/>
      <c r="CU402" s="126"/>
      <c r="CV402" s="126"/>
      <c r="CW402" s="126"/>
      <c r="CX402" s="126"/>
      <c r="CY402" s="126"/>
      <c r="CZ402" s="126"/>
      <c r="DA402" s="126"/>
      <c r="DB402" s="126"/>
      <c r="DC402" s="126"/>
      <c r="DD402" s="126"/>
      <c r="DE402" s="126"/>
      <c r="DF402" s="126"/>
      <c r="DG402" s="126"/>
      <c r="DH402" s="126"/>
      <c r="DI402" s="126"/>
      <c r="DJ402" s="126"/>
      <c r="DK402" s="126"/>
      <c r="DL402" s="126"/>
      <c r="DM402" s="126"/>
      <c r="DN402" s="126"/>
      <c r="DO402" s="126"/>
      <c r="DP402" s="126"/>
      <c r="DQ402" s="126"/>
      <c r="DR402" s="126"/>
      <c r="DS402" s="126"/>
      <c r="DT402" s="126"/>
      <c r="DU402" s="126"/>
      <c r="DV402" s="126"/>
      <c r="DW402" s="126"/>
      <c r="DX402" s="126"/>
      <c r="DY402" s="126"/>
      <c r="DZ402" s="126"/>
      <c r="EA402" s="126"/>
      <c r="EB402" s="126"/>
      <c r="EC402" s="126"/>
      <c r="ED402" s="126"/>
      <c r="EE402" s="126"/>
      <c r="EF402" s="126"/>
      <c r="EG402" s="126"/>
    </row>
    <row r="403" spans="26:137" x14ac:dyDescent="0.2"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  <c r="BR403" s="126"/>
      <c r="BS403" s="126"/>
      <c r="BT403" s="126"/>
      <c r="BU403" s="126"/>
      <c r="BV403" s="126"/>
      <c r="BW403" s="126"/>
      <c r="BX403" s="126"/>
      <c r="BY403" s="126"/>
      <c r="BZ403" s="126"/>
      <c r="CA403" s="126"/>
      <c r="CB403" s="126"/>
      <c r="CC403" s="126"/>
      <c r="CD403" s="126"/>
      <c r="CE403" s="126"/>
      <c r="CF403" s="126"/>
      <c r="CG403" s="126"/>
      <c r="CH403" s="126"/>
      <c r="CI403" s="126"/>
      <c r="CJ403" s="126"/>
      <c r="CK403" s="126"/>
      <c r="CL403" s="126"/>
      <c r="CM403" s="126"/>
      <c r="CN403" s="126"/>
      <c r="CO403" s="126"/>
      <c r="CP403" s="126"/>
      <c r="CQ403" s="126"/>
      <c r="CR403" s="126"/>
      <c r="CS403" s="126"/>
      <c r="CT403" s="126"/>
      <c r="CU403" s="126"/>
      <c r="CV403" s="126"/>
      <c r="CW403" s="126"/>
      <c r="CX403" s="126"/>
      <c r="CY403" s="126"/>
      <c r="CZ403" s="126"/>
      <c r="DA403" s="126"/>
      <c r="DB403" s="126"/>
      <c r="DC403" s="126"/>
      <c r="DD403" s="126"/>
      <c r="DE403" s="126"/>
      <c r="DF403" s="126"/>
      <c r="DG403" s="126"/>
      <c r="DH403" s="126"/>
      <c r="DI403" s="126"/>
      <c r="DJ403" s="126"/>
      <c r="DK403" s="126"/>
      <c r="DL403" s="126"/>
      <c r="DM403" s="126"/>
      <c r="DN403" s="126"/>
      <c r="DO403" s="126"/>
      <c r="DP403" s="126"/>
      <c r="DQ403" s="126"/>
      <c r="DR403" s="126"/>
      <c r="DS403" s="126"/>
      <c r="DT403" s="126"/>
      <c r="DU403" s="126"/>
      <c r="DV403" s="126"/>
      <c r="DW403" s="126"/>
      <c r="DX403" s="126"/>
      <c r="DY403" s="126"/>
      <c r="DZ403" s="126"/>
      <c r="EA403" s="126"/>
      <c r="EB403" s="126"/>
      <c r="EC403" s="126"/>
      <c r="ED403" s="126"/>
      <c r="EE403" s="126"/>
      <c r="EF403" s="126"/>
      <c r="EG403" s="126"/>
    </row>
    <row r="404" spans="26:137" x14ac:dyDescent="0.2"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X404" s="126"/>
      <c r="AY404" s="126"/>
      <c r="AZ404" s="126"/>
      <c r="BA404" s="126"/>
      <c r="BB404" s="126"/>
      <c r="BC404" s="126"/>
      <c r="BD404" s="126"/>
      <c r="BE404" s="126"/>
      <c r="BF404" s="126"/>
      <c r="BG404" s="126"/>
      <c r="BH404" s="126"/>
      <c r="BI404" s="126"/>
      <c r="BJ404" s="126"/>
      <c r="BK404" s="126"/>
      <c r="BL404" s="126"/>
      <c r="BM404" s="126"/>
      <c r="BN404" s="126"/>
      <c r="BO404" s="126"/>
      <c r="BP404" s="126"/>
      <c r="BQ404" s="126"/>
      <c r="BR404" s="126"/>
      <c r="BS404" s="126"/>
      <c r="BT404" s="126"/>
      <c r="BU404" s="126"/>
      <c r="BV404" s="126"/>
      <c r="BW404" s="126"/>
      <c r="BX404" s="126"/>
      <c r="BY404" s="126"/>
      <c r="BZ404" s="126"/>
      <c r="CA404" s="126"/>
      <c r="CB404" s="126"/>
      <c r="CC404" s="126"/>
      <c r="CD404" s="126"/>
      <c r="CE404" s="126"/>
      <c r="CF404" s="126"/>
      <c r="CG404" s="126"/>
      <c r="CH404" s="126"/>
      <c r="CI404" s="126"/>
      <c r="CJ404" s="126"/>
      <c r="CK404" s="126"/>
      <c r="CL404" s="126"/>
      <c r="CM404" s="126"/>
      <c r="CN404" s="126"/>
      <c r="CO404" s="126"/>
      <c r="CP404" s="126"/>
      <c r="CQ404" s="126"/>
      <c r="CR404" s="126"/>
      <c r="CS404" s="126"/>
      <c r="CT404" s="126"/>
      <c r="CU404" s="126"/>
      <c r="CV404" s="126"/>
      <c r="CW404" s="126"/>
      <c r="CX404" s="126"/>
      <c r="CY404" s="126"/>
      <c r="CZ404" s="126"/>
      <c r="DA404" s="126"/>
      <c r="DB404" s="126"/>
      <c r="DC404" s="126"/>
      <c r="DD404" s="126"/>
      <c r="DE404" s="126"/>
      <c r="DF404" s="126"/>
      <c r="DG404" s="126"/>
      <c r="DH404" s="126"/>
      <c r="DI404" s="126"/>
      <c r="DJ404" s="126"/>
      <c r="DK404" s="126"/>
      <c r="DL404" s="126"/>
      <c r="DM404" s="126"/>
      <c r="DN404" s="126"/>
      <c r="DO404" s="126"/>
      <c r="DP404" s="126"/>
      <c r="DQ404" s="126"/>
      <c r="DR404" s="126"/>
      <c r="DS404" s="126"/>
      <c r="DT404" s="126"/>
      <c r="DU404" s="126"/>
      <c r="DV404" s="126"/>
      <c r="DW404" s="126"/>
      <c r="DX404" s="126"/>
      <c r="DY404" s="126"/>
      <c r="DZ404" s="126"/>
      <c r="EA404" s="126"/>
      <c r="EB404" s="126"/>
      <c r="EC404" s="126"/>
      <c r="ED404" s="126"/>
      <c r="EE404" s="126"/>
      <c r="EF404" s="126"/>
      <c r="EG404" s="126"/>
    </row>
    <row r="405" spans="26:137" x14ac:dyDescent="0.2"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  <c r="BR405" s="126"/>
      <c r="BS405" s="126"/>
      <c r="BT405" s="126"/>
      <c r="BU405" s="126"/>
      <c r="BV405" s="126"/>
      <c r="BW405" s="126"/>
      <c r="BX405" s="126"/>
      <c r="BY405" s="126"/>
      <c r="BZ405" s="126"/>
      <c r="CA405" s="126"/>
      <c r="CB405" s="126"/>
      <c r="CC405" s="126"/>
      <c r="CD405" s="126"/>
      <c r="CE405" s="126"/>
      <c r="CF405" s="126"/>
      <c r="CG405" s="126"/>
      <c r="CH405" s="126"/>
      <c r="CI405" s="126"/>
      <c r="CJ405" s="126"/>
      <c r="CK405" s="126"/>
      <c r="CL405" s="126"/>
      <c r="CM405" s="126"/>
      <c r="CN405" s="126"/>
      <c r="CO405" s="126"/>
      <c r="CP405" s="126"/>
      <c r="CQ405" s="126"/>
      <c r="CR405" s="126"/>
      <c r="CS405" s="126"/>
      <c r="CT405" s="126"/>
      <c r="CU405" s="126"/>
      <c r="CV405" s="126"/>
      <c r="CW405" s="126"/>
      <c r="CX405" s="126"/>
      <c r="CY405" s="126"/>
      <c r="CZ405" s="126"/>
      <c r="DA405" s="126"/>
      <c r="DB405" s="126"/>
      <c r="DC405" s="126"/>
      <c r="DD405" s="126"/>
      <c r="DE405" s="126"/>
      <c r="DF405" s="126"/>
      <c r="DG405" s="126"/>
      <c r="DH405" s="126"/>
      <c r="DI405" s="126"/>
      <c r="DJ405" s="126"/>
      <c r="DK405" s="126"/>
      <c r="DL405" s="126"/>
      <c r="DM405" s="126"/>
      <c r="DN405" s="126"/>
      <c r="DO405" s="126"/>
      <c r="DP405" s="126"/>
      <c r="DQ405" s="126"/>
      <c r="DR405" s="126"/>
      <c r="DS405" s="126"/>
      <c r="DT405" s="126"/>
      <c r="DU405" s="126"/>
      <c r="DV405" s="126"/>
      <c r="DW405" s="126"/>
      <c r="DX405" s="126"/>
      <c r="DY405" s="126"/>
      <c r="DZ405" s="126"/>
      <c r="EA405" s="126"/>
      <c r="EB405" s="126"/>
      <c r="EC405" s="126"/>
      <c r="ED405" s="126"/>
      <c r="EE405" s="126"/>
      <c r="EF405" s="126"/>
      <c r="EG405" s="126"/>
    </row>
    <row r="406" spans="26:137" x14ac:dyDescent="0.2"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X406" s="126"/>
      <c r="AY406" s="126"/>
      <c r="AZ406" s="126"/>
      <c r="BA406" s="126"/>
      <c r="BB406" s="126"/>
      <c r="BC406" s="126"/>
      <c r="BD406" s="126"/>
      <c r="BE406" s="126"/>
      <c r="BF406" s="126"/>
      <c r="BG406" s="126"/>
      <c r="BH406" s="126"/>
      <c r="BI406" s="126"/>
      <c r="BJ406" s="126"/>
      <c r="BK406" s="126"/>
      <c r="BL406" s="126"/>
      <c r="BM406" s="126"/>
      <c r="BN406" s="126"/>
      <c r="BO406" s="126"/>
      <c r="BP406" s="126"/>
      <c r="BQ406" s="126"/>
      <c r="BR406" s="126"/>
      <c r="BS406" s="126"/>
      <c r="BT406" s="126"/>
      <c r="BU406" s="126"/>
      <c r="BV406" s="126"/>
      <c r="BW406" s="126"/>
      <c r="BX406" s="126"/>
      <c r="BY406" s="126"/>
      <c r="BZ406" s="126"/>
      <c r="CA406" s="126"/>
      <c r="CB406" s="126"/>
      <c r="CC406" s="126"/>
      <c r="CD406" s="126"/>
      <c r="CE406" s="126"/>
      <c r="CF406" s="126"/>
      <c r="CG406" s="126"/>
      <c r="CH406" s="126"/>
      <c r="CI406" s="126"/>
      <c r="CJ406" s="126"/>
      <c r="CK406" s="126"/>
      <c r="CL406" s="126"/>
      <c r="CM406" s="126"/>
      <c r="CN406" s="126"/>
      <c r="CO406" s="126"/>
      <c r="CP406" s="126"/>
      <c r="CQ406" s="126"/>
      <c r="CR406" s="126"/>
      <c r="CS406" s="126"/>
      <c r="CT406" s="126"/>
      <c r="CU406" s="126"/>
      <c r="CV406" s="126"/>
      <c r="CW406" s="126"/>
      <c r="CX406" s="126"/>
      <c r="CY406" s="126"/>
      <c r="CZ406" s="126"/>
      <c r="DA406" s="126"/>
      <c r="DB406" s="126"/>
      <c r="DC406" s="126"/>
      <c r="DD406" s="126"/>
      <c r="DE406" s="126"/>
      <c r="DF406" s="126"/>
      <c r="DG406" s="126"/>
      <c r="DH406" s="126"/>
      <c r="DI406" s="126"/>
      <c r="DJ406" s="126"/>
      <c r="DK406" s="126"/>
      <c r="DL406" s="126"/>
      <c r="DM406" s="126"/>
      <c r="DN406" s="126"/>
      <c r="DO406" s="126"/>
      <c r="DP406" s="126"/>
      <c r="DQ406" s="126"/>
      <c r="DR406" s="126"/>
      <c r="DS406" s="126"/>
      <c r="DT406" s="126"/>
      <c r="DU406" s="126"/>
      <c r="DV406" s="126"/>
      <c r="DW406" s="126"/>
      <c r="DX406" s="126"/>
      <c r="DY406" s="126"/>
      <c r="DZ406" s="126"/>
      <c r="EA406" s="126"/>
      <c r="EB406" s="126"/>
      <c r="EC406" s="126"/>
      <c r="ED406" s="126"/>
      <c r="EE406" s="126"/>
      <c r="EF406" s="126"/>
      <c r="EG406" s="126"/>
    </row>
    <row r="407" spans="26:137" x14ac:dyDescent="0.2"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X407" s="126"/>
      <c r="AY407" s="126"/>
      <c r="AZ407" s="126"/>
      <c r="BA407" s="126"/>
      <c r="BB407" s="126"/>
      <c r="BC407" s="126"/>
      <c r="BD407" s="126"/>
      <c r="BE407" s="126"/>
      <c r="BF407" s="126"/>
      <c r="BG407" s="126"/>
      <c r="BH407" s="126"/>
      <c r="BI407" s="126"/>
      <c r="BJ407" s="126"/>
      <c r="BK407" s="126"/>
      <c r="BL407" s="126"/>
      <c r="BM407" s="126"/>
      <c r="BN407" s="126"/>
      <c r="BO407" s="126"/>
      <c r="BP407" s="126"/>
      <c r="BQ407" s="126"/>
      <c r="BR407" s="126"/>
      <c r="BS407" s="126"/>
      <c r="BT407" s="126"/>
      <c r="BU407" s="126"/>
      <c r="BV407" s="126"/>
      <c r="BW407" s="126"/>
      <c r="BX407" s="126"/>
      <c r="BY407" s="126"/>
      <c r="BZ407" s="126"/>
      <c r="CA407" s="126"/>
      <c r="CB407" s="126"/>
      <c r="CC407" s="126"/>
      <c r="CD407" s="126"/>
      <c r="CE407" s="126"/>
      <c r="CF407" s="126"/>
      <c r="CG407" s="126"/>
      <c r="CH407" s="126"/>
      <c r="CI407" s="126"/>
      <c r="CJ407" s="126"/>
      <c r="CK407" s="126"/>
      <c r="CL407" s="126"/>
      <c r="CM407" s="126"/>
      <c r="CN407" s="126"/>
      <c r="CO407" s="126"/>
      <c r="CP407" s="126"/>
      <c r="CQ407" s="126"/>
      <c r="CR407" s="126"/>
      <c r="CS407" s="126"/>
      <c r="CT407" s="126"/>
      <c r="CU407" s="126"/>
      <c r="CV407" s="126"/>
      <c r="CW407" s="126"/>
      <c r="CX407" s="126"/>
      <c r="CY407" s="126"/>
      <c r="CZ407" s="126"/>
      <c r="DA407" s="126"/>
      <c r="DB407" s="126"/>
      <c r="DC407" s="126"/>
      <c r="DD407" s="126"/>
      <c r="DE407" s="126"/>
      <c r="DF407" s="126"/>
      <c r="DG407" s="126"/>
      <c r="DH407" s="126"/>
      <c r="DI407" s="126"/>
      <c r="DJ407" s="126"/>
      <c r="DK407" s="126"/>
      <c r="DL407" s="126"/>
      <c r="DM407" s="126"/>
      <c r="DN407" s="126"/>
      <c r="DO407" s="126"/>
      <c r="DP407" s="126"/>
      <c r="DQ407" s="126"/>
      <c r="DR407" s="126"/>
      <c r="DS407" s="126"/>
      <c r="DT407" s="126"/>
      <c r="DU407" s="126"/>
      <c r="DV407" s="126"/>
      <c r="DW407" s="126"/>
      <c r="DX407" s="126"/>
      <c r="DY407" s="126"/>
      <c r="DZ407" s="126"/>
      <c r="EA407" s="126"/>
      <c r="EB407" s="126"/>
      <c r="EC407" s="126"/>
      <c r="ED407" s="126"/>
      <c r="EE407" s="126"/>
      <c r="EF407" s="126"/>
      <c r="EG407" s="126"/>
    </row>
    <row r="408" spans="26:137" x14ac:dyDescent="0.2"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  <c r="BR408" s="126"/>
      <c r="BS408" s="126"/>
      <c r="BT408" s="126"/>
      <c r="BU408" s="126"/>
      <c r="BV408" s="126"/>
      <c r="BW408" s="126"/>
      <c r="BX408" s="126"/>
      <c r="BY408" s="126"/>
      <c r="BZ408" s="126"/>
      <c r="CA408" s="126"/>
      <c r="CB408" s="126"/>
      <c r="CC408" s="126"/>
      <c r="CD408" s="126"/>
      <c r="CE408" s="126"/>
      <c r="CF408" s="126"/>
      <c r="CG408" s="126"/>
      <c r="CH408" s="126"/>
      <c r="CI408" s="126"/>
      <c r="CJ408" s="126"/>
      <c r="CK408" s="126"/>
      <c r="CL408" s="126"/>
      <c r="CM408" s="126"/>
      <c r="CN408" s="126"/>
      <c r="CO408" s="126"/>
      <c r="CP408" s="126"/>
      <c r="CQ408" s="126"/>
      <c r="CR408" s="126"/>
      <c r="CS408" s="126"/>
      <c r="CT408" s="126"/>
      <c r="CU408" s="126"/>
      <c r="CV408" s="126"/>
      <c r="CW408" s="126"/>
      <c r="CX408" s="126"/>
      <c r="CY408" s="126"/>
      <c r="CZ408" s="126"/>
      <c r="DA408" s="126"/>
      <c r="DB408" s="126"/>
      <c r="DC408" s="126"/>
      <c r="DD408" s="126"/>
      <c r="DE408" s="126"/>
      <c r="DF408" s="126"/>
      <c r="DG408" s="126"/>
      <c r="DH408" s="126"/>
      <c r="DI408" s="126"/>
      <c r="DJ408" s="126"/>
      <c r="DK408" s="126"/>
      <c r="DL408" s="126"/>
      <c r="DM408" s="126"/>
      <c r="DN408" s="126"/>
      <c r="DO408" s="126"/>
      <c r="DP408" s="126"/>
      <c r="DQ408" s="126"/>
      <c r="DR408" s="126"/>
      <c r="DS408" s="126"/>
      <c r="DT408" s="126"/>
      <c r="DU408" s="126"/>
      <c r="DV408" s="126"/>
      <c r="DW408" s="126"/>
      <c r="DX408" s="126"/>
      <c r="DY408" s="126"/>
      <c r="DZ408" s="126"/>
      <c r="EA408" s="126"/>
      <c r="EB408" s="126"/>
      <c r="EC408" s="126"/>
      <c r="ED408" s="126"/>
      <c r="EE408" s="126"/>
      <c r="EF408" s="126"/>
      <c r="EG408" s="126"/>
    </row>
    <row r="409" spans="26:137" x14ac:dyDescent="0.2"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  <c r="AV409" s="126"/>
      <c r="AW409" s="126"/>
      <c r="AX409" s="126"/>
      <c r="AY409" s="126"/>
      <c r="AZ409" s="126"/>
      <c r="BA409" s="126"/>
      <c r="BB409" s="126"/>
      <c r="BC409" s="126"/>
      <c r="BD409" s="126"/>
      <c r="BE409" s="126"/>
      <c r="BF409" s="126"/>
      <c r="BG409" s="126"/>
      <c r="BH409" s="126"/>
      <c r="BI409" s="126"/>
      <c r="BJ409" s="126"/>
      <c r="BK409" s="126"/>
      <c r="BL409" s="126"/>
      <c r="BM409" s="126"/>
      <c r="BN409" s="126"/>
      <c r="BO409" s="126"/>
      <c r="BP409" s="126"/>
      <c r="BQ409" s="126"/>
      <c r="BR409" s="126"/>
      <c r="BS409" s="126"/>
      <c r="BT409" s="126"/>
      <c r="BU409" s="126"/>
      <c r="BV409" s="126"/>
      <c r="BW409" s="126"/>
      <c r="BX409" s="126"/>
      <c r="BY409" s="126"/>
      <c r="BZ409" s="126"/>
      <c r="CA409" s="126"/>
      <c r="CB409" s="126"/>
      <c r="CC409" s="126"/>
      <c r="CD409" s="126"/>
      <c r="CE409" s="126"/>
      <c r="CF409" s="126"/>
      <c r="CG409" s="126"/>
      <c r="CH409" s="126"/>
      <c r="CI409" s="126"/>
      <c r="CJ409" s="126"/>
      <c r="CK409" s="126"/>
      <c r="CL409" s="126"/>
      <c r="CM409" s="126"/>
      <c r="CN409" s="126"/>
      <c r="CO409" s="126"/>
      <c r="CP409" s="126"/>
      <c r="CQ409" s="126"/>
      <c r="CR409" s="126"/>
      <c r="CS409" s="126"/>
      <c r="CT409" s="126"/>
      <c r="CU409" s="126"/>
      <c r="CV409" s="126"/>
      <c r="CW409" s="126"/>
      <c r="CX409" s="126"/>
      <c r="CY409" s="126"/>
      <c r="CZ409" s="126"/>
      <c r="DA409" s="126"/>
      <c r="DB409" s="126"/>
      <c r="DC409" s="126"/>
      <c r="DD409" s="126"/>
      <c r="DE409" s="126"/>
      <c r="DF409" s="126"/>
      <c r="DG409" s="126"/>
      <c r="DH409" s="126"/>
      <c r="DI409" s="126"/>
      <c r="DJ409" s="126"/>
      <c r="DK409" s="126"/>
      <c r="DL409" s="126"/>
      <c r="DM409" s="126"/>
      <c r="DN409" s="126"/>
      <c r="DO409" s="126"/>
      <c r="DP409" s="126"/>
      <c r="DQ409" s="126"/>
      <c r="DR409" s="126"/>
      <c r="DS409" s="126"/>
      <c r="DT409" s="126"/>
      <c r="DU409" s="126"/>
      <c r="DV409" s="126"/>
      <c r="DW409" s="126"/>
      <c r="DX409" s="126"/>
      <c r="DY409" s="126"/>
      <c r="DZ409" s="126"/>
      <c r="EA409" s="126"/>
      <c r="EB409" s="126"/>
      <c r="EC409" s="126"/>
      <c r="ED409" s="126"/>
      <c r="EE409" s="126"/>
      <c r="EF409" s="126"/>
      <c r="EG409" s="126"/>
    </row>
    <row r="410" spans="26:137" x14ac:dyDescent="0.2"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  <c r="AV410" s="126"/>
      <c r="AW410" s="126"/>
      <c r="AX410" s="126"/>
      <c r="AY410" s="126"/>
      <c r="AZ410" s="126"/>
      <c r="BA410" s="126"/>
      <c r="BB410" s="126"/>
      <c r="BC410" s="126"/>
      <c r="BD410" s="126"/>
      <c r="BE410" s="126"/>
      <c r="BF410" s="126"/>
      <c r="BG410" s="126"/>
      <c r="BH410" s="126"/>
      <c r="BI410" s="126"/>
      <c r="BJ410" s="126"/>
      <c r="BK410" s="126"/>
      <c r="BL410" s="126"/>
      <c r="BM410" s="126"/>
      <c r="BN410" s="126"/>
      <c r="BO410" s="126"/>
      <c r="BP410" s="126"/>
      <c r="BQ410" s="126"/>
      <c r="BR410" s="126"/>
      <c r="BS410" s="126"/>
      <c r="BT410" s="126"/>
      <c r="BU410" s="126"/>
      <c r="BV410" s="126"/>
      <c r="BW410" s="126"/>
      <c r="BX410" s="126"/>
      <c r="BY410" s="126"/>
      <c r="BZ410" s="126"/>
      <c r="CA410" s="126"/>
      <c r="CB410" s="126"/>
      <c r="CC410" s="126"/>
      <c r="CD410" s="126"/>
      <c r="CE410" s="126"/>
      <c r="CF410" s="126"/>
      <c r="CG410" s="126"/>
      <c r="CH410" s="126"/>
      <c r="CI410" s="126"/>
      <c r="CJ410" s="126"/>
      <c r="CK410" s="126"/>
      <c r="CL410" s="126"/>
      <c r="CM410" s="126"/>
      <c r="CN410" s="126"/>
      <c r="CO410" s="126"/>
      <c r="CP410" s="126"/>
      <c r="CQ410" s="126"/>
      <c r="CR410" s="126"/>
      <c r="CS410" s="126"/>
      <c r="CT410" s="126"/>
      <c r="CU410" s="126"/>
      <c r="CV410" s="126"/>
      <c r="CW410" s="126"/>
      <c r="CX410" s="126"/>
      <c r="CY410" s="126"/>
      <c r="CZ410" s="126"/>
      <c r="DA410" s="126"/>
      <c r="DB410" s="126"/>
      <c r="DC410" s="126"/>
      <c r="DD410" s="126"/>
      <c r="DE410" s="126"/>
      <c r="DF410" s="126"/>
      <c r="DG410" s="126"/>
      <c r="DH410" s="126"/>
      <c r="DI410" s="126"/>
      <c r="DJ410" s="126"/>
      <c r="DK410" s="126"/>
      <c r="DL410" s="126"/>
      <c r="DM410" s="126"/>
      <c r="DN410" s="126"/>
      <c r="DO410" s="126"/>
      <c r="DP410" s="126"/>
      <c r="DQ410" s="126"/>
      <c r="DR410" s="126"/>
      <c r="DS410" s="126"/>
      <c r="DT410" s="126"/>
      <c r="DU410" s="126"/>
      <c r="DV410" s="126"/>
      <c r="DW410" s="126"/>
      <c r="DX410" s="126"/>
      <c r="DY410" s="126"/>
      <c r="DZ410" s="126"/>
      <c r="EA410" s="126"/>
      <c r="EB410" s="126"/>
      <c r="EC410" s="126"/>
      <c r="ED410" s="126"/>
      <c r="EE410" s="126"/>
      <c r="EF410" s="126"/>
      <c r="EG410" s="126"/>
    </row>
    <row r="411" spans="26:137" x14ac:dyDescent="0.2"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  <c r="AV411" s="126"/>
      <c r="AW411" s="126"/>
      <c r="AX411" s="126"/>
      <c r="AY411" s="126"/>
      <c r="AZ411" s="126"/>
      <c r="BA411" s="126"/>
      <c r="BB411" s="126"/>
      <c r="BC411" s="126"/>
      <c r="BD411" s="126"/>
      <c r="BE411" s="126"/>
      <c r="BF411" s="126"/>
      <c r="BG411" s="126"/>
      <c r="BH411" s="126"/>
      <c r="BI411" s="126"/>
      <c r="BJ411" s="126"/>
      <c r="BK411" s="126"/>
      <c r="BL411" s="126"/>
      <c r="BM411" s="126"/>
      <c r="BN411" s="126"/>
      <c r="BO411" s="126"/>
      <c r="BP411" s="126"/>
      <c r="BQ411" s="126"/>
      <c r="BR411" s="126"/>
      <c r="BS411" s="126"/>
      <c r="BT411" s="126"/>
      <c r="BU411" s="126"/>
      <c r="BV411" s="126"/>
      <c r="BW411" s="126"/>
      <c r="BX411" s="126"/>
      <c r="BY411" s="126"/>
      <c r="BZ411" s="126"/>
      <c r="CA411" s="126"/>
      <c r="CB411" s="126"/>
      <c r="CC411" s="126"/>
      <c r="CD411" s="126"/>
      <c r="CE411" s="126"/>
      <c r="CF411" s="126"/>
      <c r="CG411" s="126"/>
      <c r="CH411" s="126"/>
      <c r="CI411" s="126"/>
      <c r="CJ411" s="126"/>
      <c r="CK411" s="126"/>
      <c r="CL411" s="126"/>
      <c r="CM411" s="126"/>
      <c r="CN411" s="126"/>
      <c r="CO411" s="126"/>
      <c r="CP411" s="126"/>
      <c r="CQ411" s="126"/>
      <c r="CR411" s="126"/>
      <c r="CS411" s="126"/>
      <c r="CT411" s="126"/>
      <c r="CU411" s="126"/>
      <c r="CV411" s="126"/>
      <c r="CW411" s="126"/>
      <c r="CX411" s="126"/>
      <c r="CY411" s="126"/>
      <c r="CZ411" s="126"/>
      <c r="DA411" s="126"/>
      <c r="DB411" s="126"/>
      <c r="DC411" s="126"/>
      <c r="DD411" s="126"/>
      <c r="DE411" s="126"/>
      <c r="DF411" s="126"/>
      <c r="DG411" s="126"/>
      <c r="DH411" s="126"/>
      <c r="DI411" s="126"/>
      <c r="DJ411" s="126"/>
      <c r="DK411" s="126"/>
      <c r="DL411" s="126"/>
      <c r="DM411" s="126"/>
      <c r="DN411" s="126"/>
      <c r="DO411" s="126"/>
      <c r="DP411" s="126"/>
      <c r="DQ411" s="126"/>
      <c r="DR411" s="126"/>
      <c r="DS411" s="126"/>
      <c r="DT411" s="126"/>
      <c r="DU411" s="126"/>
      <c r="DV411" s="126"/>
      <c r="DW411" s="126"/>
      <c r="DX411" s="126"/>
      <c r="DY411" s="126"/>
      <c r="DZ411" s="126"/>
      <c r="EA411" s="126"/>
      <c r="EB411" s="126"/>
      <c r="EC411" s="126"/>
      <c r="ED411" s="126"/>
      <c r="EE411" s="126"/>
      <c r="EF411" s="126"/>
      <c r="EG411" s="126"/>
    </row>
    <row r="412" spans="26:137" x14ac:dyDescent="0.2"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  <c r="AV412" s="126"/>
      <c r="AW412" s="126"/>
      <c r="AX412" s="126"/>
      <c r="AY412" s="126"/>
      <c r="AZ412" s="126"/>
      <c r="BA412" s="126"/>
      <c r="BB412" s="126"/>
      <c r="BC412" s="126"/>
      <c r="BD412" s="126"/>
      <c r="BE412" s="126"/>
      <c r="BF412" s="126"/>
      <c r="BG412" s="126"/>
      <c r="BH412" s="126"/>
      <c r="BI412" s="126"/>
      <c r="BJ412" s="126"/>
      <c r="BK412" s="126"/>
      <c r="BL412" s="126"/>
      <c r="BM412" s="126"/>
      <c r="BN412" s="126"/>
      <c r="BO412" s="126"/>
      <c r="BP412" s="126"/>
      <c r="BQ412" s="126"/>
      <c r="BR412" s="126"/>
      <c r="BS412" s="126"/>
      <c r="BT412" s="126"/>
      <c r="BU412" s="126"/>
      <c r="BV412" s="126"/>
      <c r="BW412" s="126"/>
      <c r="BX412" s="126"/>
      <c r="BY412" s="126"/>
      <c r="BZ412" s="126"/>
      <c r="CA412" s="126"/>
      <c r="CB412" s="126"/>
      <c r="CC412" s="126"/>
      <c r="CD412" s="126"/>
      <c r="CE412" s="126"/>
      <c r="CF412" s="126"/>
      <c r="CG412" s="126"/>
      <c r="CH412" s="126"/>
      <c r="CI412" s="126"/>
      <c r="CJ412" s="126"/>
      <c r="CK412" s="126"/>
      <c r="CL412" s="126"/>
      <c r="CM412" s="126"/>
      <c r="CN412" s="126"/>
      <c r="CO412" s="126"/>
      <c r="CP412" s="126"/>
      <c r="CQ412" s="126"/>
      <c r="CR412" s="126"/>
      <c r="CS412" s="126"/>
      <c r="CT412" s="126"/>
      <c r="CU412" s="126"/>
      <c r="CV412" s="126"/>
      <c r="CW412" s="126"/>
      <c r="CX412" s="126"/>
      <c r="CY412" s="126"/>
      <c r="CZ412" s="126"/>
      <c r="DA412" s="126"/>
      <c r="DB412" s="126"/>
      <c r="DC412" s="126"/>
      <c r="DD412" s="126"/>
      <c r="DE412" s="126"/>
      <c r="DF412" s="126"/>
      <c r="DG412" s="126"/>
      <c r="DH412" s="126"/>
      <c r="DI412" s="126"/>
      <c r="DJ412" s="126"/>
      <c r="DK412" s="126"/>
      <c r="DL412" s="126"/>
      <c r="DM412" s="126"/>
      <c r="DN412" s="126"/>
      <c r="DO412" s="126"/>
      <c r="DP412" s="126"/>
      <c r="DQ412" s="126"/>
      <c r="DR412" s="126"/>
      <c r="DS412" s="126"/>
      <c r="DT412" s="126"/>
      <c r="DU412" s="126"/>
      <c r="DV412" s="126"/>
      <c r="DW412" s="126"/>
      <c r="DX412" s="126"/>
      <c r="DY412" s="126"/>
      <c r="DZ412" s="126"/>
      <c r="EA412" s="126"/>
      <c r="EB412" s="126"/>
      <c r="EC412" s="126"/>
      <c r="ED412" s="126"/>
      <c r="EE412" s="126"/>
      <c r="EF412" s="126"/>
      <c r="EG412" s="126"/>
    </row>
    <row r="413" spans="26:137" x14ac:dyDescent="0.2"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  <c r="AV413" s="126"/>
      <c r="AW413" s="126"/>
      <c r="AX413" s="126"/>
      <c r="AY413" s="126"/>
      <c r="AZ413" s="126"/>
      <c r="BA413" s="126"/>
      <c r="BB413" s="126"/>
      <c r="BC413" s="126"/>
      <c r="BD413" s="126"/>
      <c r="BE413" s="126"/>
      <c r="BF413" s="126"/>
      <c r="BG413" s="126"/>
      <c r="BH413" s="126"/>
      <c r="BI413" s="126"/>
      <c r="BJ413" s="126"/>
      <c r="BK413" s="126"/>
      <c r="BL413" s="126"/>
      <c r="BM413" s="126"/>
      <c r="BN413" s="126"/>
      <c r="BO413" s="126"/>
      <c r="BP413" s="126"/>
      <c r="BQ413" s="126"/>
      <c r="BR413" s="126"/>
      <c r="BS413" s="126"/>
      <c r="BT413" s="126"/>
      <c r="BU413" s="126"/>
      <c r="BV413" s="126"/>
      <c r="BW413" s="126"/>
      <c r="BX413" s="126"/>
      <c r="BY413" s="126"/>
      <c r="BZ413" s="126"/>
      <c r="CA413" s="126"/>
      <c r="CB413" s="126"/>
      <c r="CC413" s="126"/>
      <c r="CD413" s="126"/>
      <c r="CE413" s="126"/>
      <c r="CF413" s="126"/>
      <c r="CG413" s="126"/>
      <c r="CH413" s="126"/>
      <c r="CI413" s="126"/>
      <c r="CJ413" s="126"/>
      <c r="CK413" s="126"/>
      <c r="CL413" s="126"/>
      <c r="CM413" s="126"/>
      <c r="CN413" s="126"/>
      <c r="CO413" s="126"/>
      <c r="CP413" s="126"/>
      <c r="CQ413" s="126"/>
      <c r="CR413" s="126"/>
      <c r="CS413" s="126"/>
      <c r="CT413" s="126"/>
      <c r="CU413" s="126"/>
      <c r="CV413" s="126"/>
      <c r="CW413" s="126"/>
      <c r="CX413" s="126"/>
      <c r="CY413" s="126"/>
      <c r="CZ413" s="126"/>
      <c r="DA413" s="126"/>
      <c r="DB413" s="126"/>
      <c r="DC413" s="126"/>
      <c r="DD413" s="126"/>
      <c r="DE413" s="126"/>
      <c r="DF413" s="126"/>
      <c r="DG413" s="126"/>
      <c r="DH413" s="126"/>
      <c r="DI413" s="126"/>
      <c r="DJ413" s="126"/>
      <c r="DK413" s="126"/>
      <c r="DL413" s="126"/>
      <c r="DM413" s="126"/>
      <c r="DN413" s="126"/>
      <c r="DO413" s="126"/>
      <c r="DP413" s="126"/>
      <c r="DQ413" s="126"/>
      <c r="DR413" s="126"/>
      <c r="DS413" s="126"/>
      <c r="DT413" s="126"/>
      <c r="DU413" s="126"/>
      <c r="DV413" s="126"/>
      <c r="DW413" s="126"/>
      <c r="DX413" s="126"/>
      <c r="DY413" s="126"/>
      <c r="DZ413" s="126"/>
      <c r="EA413" s="126"/>
      <c r="EB413" s="126"/>
      <c r="EC413" s="126"/>
      <c r="ED413" s="126"/>
      <c r="EE413" s="126"/>
      <c r="EF413" s="126"/>
      <c r="EG413" s="126"/>
    </row>
    <row r="414" spans="26:137" x14ac:dyDescent="0.2"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  <c r="AV414" s="126"/>
      <c r="AW414" s="126"/>
      <c r="AX414" s="126"/>
      <c r="AY414" s="126"/>
      <c r="AZ414" s="126"/>
      <c r="BA414" s="126"/>
      <c r="BB414" s="126"/>
      <c r="BC414" s="126"/>
      <c r="BD414" s="126"/>
      <c r="BE414" s="126"/>
      <c r="BF414" s="126"/>
      <c r="BG414" s="126"/>
      <c r="BH414" s="126"/>
      <c r="BI414" s="126"/>
      <c r="BJ414" s="126"/>
      <c r="BK414" s="126"/>
      <c r="BL414" s="126"/>
      <c r="BM414" s="126"/>
      <c r="BN414" s="126"/>
      <c r="BO414" s="126"/>
      <c r="BP414" s="126"/>
      <c r="BQ414" s="126"/>
      <c r="BR414" s="126"/>
      <c r="BS414" s="126"/>
      <c r="BT414" s="126"/>
      <c r="BU414" s="126"/>
      <c r="BV414" s="126"/>
      <c r="BW414" s="126"/>
      <c r="BX414" s="126"/>
      <c r="BY414" s="126"/>
      <c r="BZ414" s="126"/>
      <c r="CA414" s="126"/>
      <c r="CB414" s="126"/>
      <c r="CC414" s="126"/>
      <c r="CD414" s="126"/>
      <c r="CE414" s="126"/>
      <c r="CF414" s="126"/>
      <c r="CG414" s="126"/>
      <c r="CH414" s="126"/>
      <c r="CI414" s="126"/>
      <c r="CJ414" s="126"/>
      <c r="CK414" s="126"/>
      <c r="CL414" s="126"/>
      <c r="CM414" s="126"/>
      <c r="CN414" s="126"/>
      <c r="CO414" s="126"/>
      <c r="CP414" s="126"/>
      <c r="CQ414" s="126"/>
      <c r="CR414" s="126"/>
      <c r="CS414" s="126"/>
      <c r="CT414" s="126"/>
      <c r="CU414" s="126"/>
      <c r="CV414" s="126"/>
      <c r="CW414" s="126"/>
      <c r="CX414" s="126"/>
      <c r="CY414" s="126"/>
      <c r="CZ414" s="126"/>
      <c r="DA414" s="126"/>
      <c r="DB414" s="126"/>
      <c r="DC414" s="126"/>
      <c r="DD414" s="126"/>
      <c r="DE414" s="126"/>
      <c r="DF414" s="126"/>
      <c r="DG414" s="126"/>
      <c r="DH414" s="126"/>
      <c r="DI414" s="126"/>
      <c r="DJ414" s="126"/>
      <c r="DK414" s="126"/>
      <c r="DL414" s="126"/>
      <c r="DM414" s="126"/>
      <c r="DN414" s="126"/>
      <c r="DO414" s="126"/>
      <c r="DP414" s="126"/>
      <c r="DQ414" s="126"/>
      <c r="DR414" s="126"/>
      <c r="DS414" s="126"/>
      <c r="DT414" s="126"/>
      <c r="DU414" s="126"/>
      <c r="DV414" s="126"/>
      <c r="DW414" s="126"/>
      <c r="DX414" s="126"/>
      <c r="DY414" s="126"/>
      <c r="DZ414" s="126"/>
      <c r="EA414" s="126"/>
      <c r="EB414" s="126"/>
      <c r="EC414" s="126"/>
      <c r="ED414" s="126"/>
      <c r="EE414" s="126"/>
      <c r="EF414" s="126"/>
      <c r="EG414" s="126"/>
    </row>
    <row r="415" spans="26:137" x14ac:dyDescent="0.2"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  <c r="AV415" s="126"/>
      <c r="AW415" s="126"/>
      <c r="AX415" s="126"/>
      <c r="AY415" s="126"/>
      <c r="AZ415" s="126"/>
      <c r="BA415" s="126"/>
      <c r="BB415" s="126"/>
      <c r="BC415" s="126"/>
      <c r="BD415" s="126"/>
      <c r="BE415" s="126"/>
      <c r="BF415" s="126"/>
      <c r="BG415" s="126"/>
      <c r="BH415" s="126"/>
      <c r="BI415" s="126"/>
      <c r="BJ415" s="126"/>
      <c r="BK415" s="126"/>
      <c r="BL415" s="126"/>
      <c r="BM415" s="126"/>
      <c r="BN415" s="126"/>
      <c r="BO415" s="126"/>
      <c r="BP415" s="126"/>
      <c r="BQ415" s="126"/>
      <c r="BR415" s="126"/>
      <c r="BS415" s="126"/>
      <c r="BT415" s="126"/>
      <c r="BU415" s="126"/>
      <c r="BV415" s="126"/>
      <c r="BW415" s="126"/>
      <c r="BX415" s="126"/>
      <c r="BY415" s="126"/>
      <c r="BZ415" s="126"/>
      <c r="CA415" s="126"/>
      <c r="CB415" s="126"/>
      <c r="CC415" s="126"/>
      <c r="CD415" s="126"/>
      <c r="CE415" s="126"/>
      <c r="CF415" s="126"/>
      <c r="CG415" s="126"/>
      <c r="CH415" s="126"/>
      <c r="CI415" s="126"/>
      <c r="CJ415" s="126"/>
      <c r="CK415" s="126"/>
      <c r="CL415" s="126"/>
      <c r="CM415" s="126"/>
      <c r="CN415" s="126"/>
      <c r="CO415" s="126"/>
      <c r="CP415" s="126"/>
      <c r="CQ415" s="126"/>
      <c r="CR415" s="126"/>
      <c r="CS415" s="126"/>
      <c r="CT415" s="126"/>
      <c r="CU415" s="126"/>
      <c r="CV415" s="126"/>
      <c r="CW415" s="126"/>
      <c r="CX415" s="126"/>
      <c r="CY415" s="126"/>
      <c r="CZ415" s="126"/>
      <c r="DA415" s="126"/>
      <c r="DB415" s="126"/>
      <c r="DC415" s="126"/>
      <c r="DD415" s="126"/>
      <c r="DE415" s="126"/>
      <c r="DF415" s="126"/>
      <c r="DG415" s="126"/>
      <c r="DH415" s="126"/>
      <c r="DI415" s="126"/>
      <c r="DJ415" s="126"/>
      <c r="DK415" s="126"/>
      <c r="DL415" s="126"/>
      <c r="DM415" s="126"/>
      <c r="DN415" s="126"/>
      <c r="DO415" s="126"/>
      <c r="DP415" s="126"/>
      <c r="DQ415" s="126"/>
      <c r="DR415" s="126"/>
      <c r="DS415" s="126"/>
      <c r="DT415" s="126"/>
      <c r="DU415" s="126"/>
      <c r="DV415" s="126"/>
      <c r="DW415" s="126"/>
      <c r="DX415" s="126"/>
      <c r="DY415" s="126"/>
      <c r="DZ415" s="126"/>
      <c r="EA415" s="126"/>
      <c r="EB415" s="126"/>
      <c r="EC415" s="126"/>
      <c r="ED415" s="126"/>
      <c r="EE415" s="126"/>
      <c r="EF415" s="126"/>
      <c r="EG415" s="126"/>
    </row>
    <row r="416" spans="26:137" x14ac:dyDescent="0.2"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  <c r="AX416" s="126"/>
      <c r="AY416" s="126"/>
      <c r="AZ416" s="126"/>
      <c r="BA416" s="126"/>
      <c r="BB416" s="126"/>
      <c r="BC416" s="126"/>
      <c r="BD416" s="126"/>
      <c r="BE416" s="126"/>
      <c r="BF416" s="126"/>
      <c r="BG416" s="126"/>
      <c r="BH416" s="126"/>
      <c r="BI416" s="126"/>
      <c r="BJ416" s="126"/>
      <c r="BK416" s="126"/>
      <c r="BL416" s="126"/>
      <c r="BM416" s="126"/>
      <c r="BN416" s="126"/>
      <c r="BO416" s="126"/>
      <c r="BP416" s="126"/>
      <c r="BQ416" s="126"/>
      <c r="BR416" s="126"/>
      <c r="BS416" s="126"/>
      <c r="BT416" s="126"/>
      <c r="BU416" s="126"/>
      <c r="BV416" s="126"/>
      <c r="BW416" s="126"/>
      <c r="BX416" s="126"/>
      <c r="BY416" s="126"/>
      <c r="BZ416" s="126"/>
      <c r="CA416" s="126"/>
      <c r="CB416" s="126"/>
      <c r="CC416" s="126"/>
      <c r="CD416" s="126"/>
      <c r="CE416" s="126"/>
      <c r="CF416" s="126"/>
      <c r="CG416" s="126"/>
      <c r="CH416" s="126"/>
      <c r="CI416" s="126"/>
      <c r="CJ416" s="126"/>
      <c r="CK416" s="126"/>
      <c r="CL416" s="126"/>
      <c r="CM416" s="126"/>
      <c r="CN416" s="126"/>
      <c r="CO416" s="126"/>
      <c r="CP416" s="126"/>
      <c r="CQ416" s="126"/>
      <c r="CR416" s="126"/>
      <c r="CS416" s="126"/>
      <c r="CT416" s="126"/>
      <c r="CU416" s="126"/>
      <c r="CV416" s="126"/>
      <c r="CW416" s="126"/>
      <c r="CX416" s="126"/>
      <c r="CY416" s="126"/>
      <c r="CZ416" s="126"/>
      <c r="DA416" s="126"/>
      <c r="DB416" s="126"/>
      <c r="DC416" s="126"/>
      <c r="DD416" s="126"/>
      <c r="DE416" s="126"/>
      <c r="DF416" s="126"/>
      <c r="DG416" s="126"/>
      <c r="DH416" s="126"/>
      <c r="DI416" s="126"/>
      <c r="DJ416" s="126"/>
      <c r="DK416" s="126"/>
      <c r="DL416" s="126"/>
      <c r="DM416" s="126"/>
      <c r="DN416" s="126"/>
      <c r="DO416" s="126"/>
      <c r="DP416" s="126"/>
      <c r="DQ416" s="126"/>
      <c r="DR416" s="126"/>
      <c r="DS416" s="126"/>
      <c r="DT416" s="126"/>
      <c r="DU416" s="126"/>
      <c r="DV416" s="126"/>
      <c r="DW416" s="126"/>
      <c r="DX416" s="126"/>
      <c r="DY416" s="126"/>
      <c r="DZ416" s="126"/>
      <c r="EA416" s="126"/>
      <c r="EB416" s="126"/>
      <c r="EC416" s="126"/>
      <c r="ED416" s="126"/>
      <c r="EE416" s="126"/>
      <c r="EF416" s="126"/>
      <c r="EG416" s="126"/>
    </row>
    <row r="417" spans="26:137" x14ac:dyDescent="0.2"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  <c r="AV417" s="126"/>
      <c r="AW417" s="126"/>
      <c r="AX417" s="126"/>
      <c r="AY417" s="126"/>
      <c r="AZ417" s="126"/>
      <c r="BA417" s="126"/>
      <c r="BB417" s="126"/>
      <c r="BC417" s="126"/>
      <c r="BD417" s="126"/>
      <c r="BE417" s="126"/>
      <c r="BF417" s="126"/>
      <c r="BG417" s="126"/>
      <c r="BH417" s="126"/>
      <c r="BI417" s="126"/>
      <c r="BJ417" s="126"/>
      <c r="BK417" s="126"/>
      <c r="BL417" s="126"/>
      <c r="BM417" s="126"/>
      <c r="BN417" s="126"/>
      <c r="BO417" s="126"/>
      <c r="BP417" s="126"/>
      <c r="BQ417" s="126"/>
      <c r="BR417" s="126"/>
      <c r="BS417" s="126"/>
      <c r="BT417" s="126"/>
      <c r="BU417" s="126"/>
      <c r="BV417" s="126"/>
      <c r="BW417" s="126"/>
      <c r="BX417" s="126"/>
      <c r="BY417" s="126"/>
      <c r="BZ417" s="126"/>
      <c r="CA417" s="126"/>
      <c r="CB417" s="126"/>
      <c r="CC417" s="126"/>
      <c r="CD417" s="126"/>
      <c r="CE417" s="126"/>
      <c r="CF417" s="126"/>
      <c r="CG417" s="126"/>
      <c r="CH417" s="126"/>
      <c r="CI417" s="126"/>
      <c r="CJ417" s="126"/>
      <c r="CK417" s="126"/>
      <c r="CL417" s="126"/>
      <c r="CM417" s="126"/>
      <c r="CN417" s="126"/>
      <c r="CO417" s="126"/>
      <c r="CP417" s="126"/>
      <c r="CQ417" s="126"/>
      <c r="CR417" s="126"/>
      <c r="CS417" s="126"/>
      <c r="CT417" s="126"/>
      <c r="CU417" s="126"/>
      <c r="CV417" s="126"/>
      <c r="CW417" s="126"/>
      <c r="CX417" s="126"/>
      <c r="CY417" s="126"/>
      <c r="CZ417" s="126"/>
      <c r="DA417" s="126"/>
      <c r="DB417" s="126"/>
      <c r="DC417" s="126"/>
      <c r="DD417" s="126"/>
      <c r="DE417" s="126"/>
      <c r="DF417" s="126"/>
      <c r="DG417" s="126"/>
      <c r="DH417" s="126"/>
      <c r="DI417" s="126"/>
      <c r="DJ417" s="126"/>
      <c r="DK417" s="126"/>
      <c r="DL417" s="126"/>
      <c r="DM417" s="126"/>
      <c r="DN417" s="126"/>
      <c r="DO417" s="126"/>
      <c r="DP417" s="126"/>
      <c r="DQ417" s="126"/>
      <c r="DR417" s="126"/>
      <c r="DS417" s="126"/>
      <c r="DT417" s="126"/>
      <c r="DU417" s="126"/>
      <c r="DV417" s="126"/>
      <c r="DW417" s="126"/>
      <c r="DX417" s="126"/>
      <c r="DY417" s="126"/>
      <c r="DZ417" s="126"/>
      <c r="EA417" s="126"/>
      <c r="EB417" s="126"/>
      <c r="EC417" s="126"/>
      <c r="ED417" s="126"/>
      <c r="EE417" s="126"/>
      <c r="EF417" s="126"/>
      <c r="EG417" s="126"/>
    </row>
    <row r="418" spans="26:137" x14ac:dyDescent="0.2"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  <c r="AV418" s="126"/>
      <c r="AW418" s="126"/>
      <c r="AX418" s="126"/>
      <c r="AY418" s="126"/>
      <c r="AZ418" s="126"/>
      <c r="BA418" s="126"/>
      <c r="BB418" s="126"/>
      <c r="BC418" s="126"/>
      <c r="BD418" s="126"/>
      <c r="BE418" s="126"/>
      <c r="BF418" s="126"/>
      <c r="BG418" s="126"/>
      <c r="BH418" s="126"/>
      <c r="BI418" s="126"/>
      <c r="BJ418" s="126"/>
      <c r="BK418" s="126"/>
      <c r="BL418" s="126"/>
      <c r="BM418" s="126"/>
      <c r="BN418" s="126"/>
      <c r="BO418" s="126"/>
      <c r="BP418" s="126"/>
      <c r="BQ418" s="126"/>
      <c r="BR418" s="126"/>
      <c r="BS418" s="126"/>
      <c r="BT418" s="126"/>
      <c r="BU418" s="126"/>
      <c r="BV418" s="126"/>
      <c r="BW418" s="126"/>
      <c r="BX418" s="126"/>
      <c r="BY418" s="126"/>
      <c r="BZ418" s="126"/>
      <c r="CA418" s="126"/>
      <c r="CB418" s="126"/>
      <c r="CC418" s="126"/>
      <c r="CD418" s="126"/>
      <c r="CE418" s="126"/>
      <c r="CF418" s="126"/>
      <c r="CG418" s="126"/>
      <c r="CH418" s="126"/>
      <c r="CI418" s="126"/>
      <c r="CJ418" s="126"/>
      <c r="CK418" s="126"/>
      <c r="CL418" s="126"/>
      <c r="CM418" s="126"/>
      <c r="CN418" s="126"/>
      <c r="CO418" s="126"/>
      <c r="CP418" s="126"/>
      <c r="CQ418" s="126"/>
      <c r="CR418" s="126"/>
      <c r="CS418" s="126"/>
      <c r="CT418" s="126"/>
      <c r="CU418" s="126"/>
      <c r="CV418" s="126"/>
      <c r="CW418" s="126"/>
      <c r="CX418" s="126"/>
      <c r="CY418" s="126"/>
      <c r="CZ418" s="126"/>
      <c r="DA418" s="126"/>
      <c r="DB418" s="126"/>
      <c r="DC418" s="126"/>
      <c r="DD418" s="126"/>
      <c r="DE418" s="126"/>
      <c r="DF418" s="126"/>
      <c r="DG418" s="126"/>
      <c r="DH418" s="126"/>
      <c r="DI418" s="126"/>
      <c r="DJ418" s="126"/>
      <c r="DK418" s="126"/>
      <c r="DL418" s="126"/>
      <c r="DM418" s="126"/>
      <c r="DN418" s="126"/>
      <c r="DO418" s="126"/>
      <c r="DP418" s="126"/>
      <c r="DQ418" s="126"/>
      <c r="DR418" s="126"/>
      <c r="DS418" s="126"/>
      <c r="DT418" s="126"/>
      <c r="DU418" s="126"/>
      <c r="DV418" s="126"/>
      <c r="DW418" s="126"/>
      <c r="DX418" s="126"/>
      <c r="DY418" s="126"/>
      <c r="DZ418" s="126"/>
      <c r="EA418" s="126"/>
      <c r="EB418" s="126"/>
      <c r="EC418" s="126"/>
      <c r="ED418" s="126"/>
      <c r="EE418" s="126"/>
      <c r="EF418" s="126"/>
      <c r="EG418" s="126"/>
    </row>
    <row r="419" spans="26:137" x14ac:dyDescent="0.2"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  <c r="AV419" s="126"/>
      <c r="AW419" s="126"/>
      <c r="AX419" s="126"/>
      <c r="AY419" s="126"/>
      <c r="AZ419" s="126"/>
      <c r="BA419" s="126"/>
      <c r="BB419" s="126"/>
      <c r="BC419" s="126"/>
      <c r="BD419" s="126"/>
      <c r="BE419" s="126"/>
      <c r="BF419" s="126"/>
      <c r="BG419" s="126"/>
      <c r="BH419" s="126"/>
      <c r="BI419" s="126"/>
      <c r="BJ419" s="126"/>
      <c r="BK419" s="126"/>
      <c r="BL419" s="126"/>
      <c r="BM419" s="126"/>
      <c r="BN419" s="126"/>
      <c r="BO419" s="126"/>
      <c r="BP419" s="126"/>
      <c r="BQ419" s="126"/>
      <c r="BR419" s="126"/>
      <c r="BS419" s="126"/>
      <c r="BT419" s="126"/>
      <c r="BU419" s="126"/>
      <c r="BV419" s="126"/>
      <c r="BW419" s="126"/>
      <c r="BX419" s="126"/>
      <c r="BY419" s="126"/>
      <c r="BZ419" s="126"/>
      <c r="CA419" s="126"/>
      <c r="CB419" s="126"/>
      <c r="CC419" s="126"/>
      <c r="CD419" s="126"/>
      <c r="CE419" s="126"/>
      <c r="CF419" s="126"/>
      <c r="CG419" s="126"/>
      <c r="CH419" s="126"/>
      <c r="CI419" s="126"/>
      <c r="CJ419" s="126"/>
      <c r="CK419" s="126"/>
      <c r="CL419" s="126"/>
      <c r="CM419" s="126"/>
      <c r="CN419" s="126"/>
      <c r="CO419" s="126"/>
      <c r="CP419" s="126"/>
      <c r="CQ419" s="126"/>
      <c r="CR419" s="126"/>
      <c r="CS419" s="126"/>
      <c r="CT419" s="126"/>
      <c r="CU419" s="126"/>
      <c r="CV419" s="126"/>
      <c r="CW419" s="126"/>
      <c r="CX419" s="126"/>
      <c r="CY419" s="126"/>
      <c r="CZ419" s="126"/>
      <c r="DA419" s="126"/>
      <c r="DB419" s="126"/>
      <c r="DC419" s="126"/>
      <c r="DD419" s="126"/>
      <c r="DE419" s="126"/>
      <c r="DF419" s="126"/>
      <c r="DG419" s="126"/>
      <c r="DH419" s="126"/>
      <c r="DI419" s="126"/>
      <c r="DJ419" s="126"/>
      <c r="DK419" s="126"/>
      <c r="DL419" s="126"/>
      <c r="DM419" s="126"/>
      <c r="DN419" s="126"/>
      <c r="DO419" s="126"/>
      <c r="DP419" s="126"/>
      <c r="DQ419" s="126"/>
      <c r="DR419" s="126"/>
      <c r="DS419" s="126"/>
      <c r="DT419" s="126"/>
      <c r="DU419" s="126"/>
      <c r="DV419" s="126"/>
      <c r="DW419" s="126"/>
      <c r="DX419" s="126"/>
      <c r="DY419" s="126"/>
      <c r="DZ419" s="126"/>
      <c r="EA419" s="126"/>
      <c r="EB419" s="126"/>
      <c r="EC419" s="126"/>
      <c r="ED419" s="126"/>
      <c r="EE419" s="126"/>
      <c r="EF419" s="126"/>
      <c r="EG419" s="126"/>
    </row>
    <row r="420" spans="26:137" x14ac:dyDescent="0.2"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  <c r="AV420" s="126"/>
      <c r="AW420" s="126"/>
      <c r="AX420" s="126"/>
      <c r="AY420" s="126"/>
      <c r="AZ420" s="126"/>
      <c r="BA420" s="126"/>
      <c r="BB420" s="126"/>
      <c r="BC420" s="126"/>
      <c r="BD420" s="126"/>
      <c r="BE420" s="126"/>
      <c r="BF420" s="126"/>
      <c r="BG420" s="126"/>
      <c r="BH420" s="126"/>
      <c r="BI420" s="126"/>
      <c r="BJ420" s="126"/>
      <c r="BK420" s="126"/>
      <c r="BL420" s="126"/>
      <c r="BM420" s="126"/>
      <c r="BN420" s="126"/>
      <c r="BO420" s="126"/>
      <c r="BP420" s="126"/>
      <c r="BQ420" s="126"/>
      <c r="BR420" s="126"/>
      <c r="BS420" s="126"/>
      <c r="BT420" s="126"/>
      <c r="BU420" s="126"/>
      <c r="BV420" s="126"/>
      <c r="BW420" s="126"/>
      <c r="BX420" s="126"/>
      <c r="BY420" s="126"/>
      <c r="BZ420" s="126"/>
      <c r="CA420" s="126"/>
      <c r="CB420" s="126"/>
      <c r="CC420" s="126"/>
      <c r="CD420" s="126"/>
      <c r="CE420" s="126"/>
      <c r="CF420" s="126"/>
      <c r="CG420" s="126"/>
      <c r="CH420" s="126"/>
      <c r="CI420" s="126"/>
      <c r="CJ420" s="126"/>
      <c r="CK420" s="126"/>
      <c r="CL420" s="126"/>
      <c r="CM420" s="126"/>
      <c r="CN420" s="126"/>
      <c r="CO420" s="126"/>
      <c r="CP420" s="126"/>
      <c r="CQ420" s="126"/>
      <c r="CR420" s="126"/>
      <c r="CS420" s="126"/>
      <c r="CT420" s="126"/>
      <c r="CU420" s="126"/>
      <c r="CV420" s="126"/>
      <c r="CW420" s="126"/>
      <c r="CX420" s="126"/>
      <c r="CY420" s="126"/>
      <c r="CZ420" s="126"/>
      <c r="DA420" s="126"/>
      <c r="DB420" s="126"/>
      <c r="DC420" s="126"/>
      <c r="DD420" s="126"/>
      <c r="DE420" s="126"/>
      <c r="DF420" s="126"/>
      <c r="DG420" s="126"/>
      <c r="DH420" s="126"/>
      <c r="DI420" s="126"/>
      <c r="DJ420" s="126"/>
      <c r="DK420" s="126"/>
      <c r="DL420" s="126"/>
      <c r="DM420" s="126"/>
      <c r="DN420" s="126"/>
      <c r="DO420" s="126"/>
      <c r="DP420" s="126"/>
      <c r="DQ420" s="126"/>
      <c r="DR420" s="126"/>
      <c r="DS420" s="126"/>
      <c r="DT420" s="126"/>
      <c r="DU420" s="126"/>
      <c r="DV420" s="126"/>
      <c r="DW420" s="126"/>
      <c r="DX420" s="126"/>
      <c r="DY420" s="126"/>
      <c r="DZ420" s="126"/>
      <c r="EA420" s="126"/>
      <c r="EB420" s="126"/>
      <c r="EC420" s="126"/>
      <c r="ED420" s="126"/>
      <c r="EE420" s="126"/>
      <c r="EF420" s="126"/>
      <c r="EG420" s="126"/>
    </row>
    <row r="421" spans="26:137" x14ac:dyDescent="0.2"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  <c r="AV421" s="126"/>
      <c r="AW421" s="126"/>
      <c r="AX421" s="126"/>
      <c r="AY421" s="126"/>
      <c r="AZ421" s="126"/>
      <c r="BA421" s="126"/>
      <c r="BB421" s="126"/>
      <c r="BC421" s="126"/>
      <c r="BD421" s="126"/>
      <c r="BE421" s="126"/>
      <c r="BF421" s="126"/>
      <c r="BG421" s="126"/>
      <c r="BH421" s="126"/>
      <c r="BI421" s="126"/>
      <c r="BJ421" s="126"/>
      <c r="BK421" s="126"/>
      <c r="BL421" s="126"/>
      <c r="BM421" s="126"/>
      <c r="BN421" s="126"/>
      <c r="BO421" s="126"/>
      <c r="BP421" s="126"/>
      <c r="BQ421" s="126"/>
      <c r="BR421" s="126"/>
      <c r="BS421" s="126"/>
      <c r="BT421" s="126"/>
      <c r="BU421" s="126"/>
      <c r="BV421" s="126"/>
      <c r="BW421" s="126"/>
      <c r="BX421" s="126"/>
      <c r="BY421" s="126"/>
      <c r="BZ421" s="126"/>
      <c r="CA421" s="126"/>
      <c r="CB421" s="126"/>
      <c r="CC421" s="126"/>
      <c r="CD421" s="126"/>
      <c r="CE421" s="126"/>
      <c r="CF421" s="126"/>
      <c r="CG421" s="126"/>
      <c r="CH421" s="126"/>
      <c r="CI421" s="126"/>
      <c r="CJ421" s="126"/>
      <c r="CK421" s="126"/>
      <c r="CL421" s="126"/>
      <c r="CM421" s="126"/>
      <c r="CN421" s="126"/>
      <c r="CO421" s="126"/>
      <c r="CP421" s="126"/>
      <c r="CQ421" s="126"/>
      <c r="CR421" s="126"/>
      <c r="CS421" s="126"/>
      <c r="CT421" s="126"/>
      <c r="CU421" s="126"/>
      <c r="CV421" s="126"/>
      <c r="CW421" s="126"/>
      <c r="CX421" s="126"/>
      <c r="CY421" s="126"/>
      <c r="CZ421" s="126"/>
      <c r="DA421" s="126"/>
      <c r="DB421" s="126"/>
      <c r="DC421" s="126"/>
      <c r="DD421" s="126"/>
      <c r="DE421" s="126"/>
      <c r="DF421" s="126"/>
      <c r="DG421" s="126"/>
      <c r="DH421" s="126"/>
      <c r="DI421" s="126"/>
      <c r="DJ421" s="126"/>
      <c r="DK421" s="126"/>
      <c r="DL421" s="126"/>
      <c r="DM421" s="126"/>
      <c r="DN421" s="126"/>
      <c r="DO421" s="126"/>
      <c r="DP421" s="126"/>
      <c r="DQ421" s="126"/>
      <c r="DR421" s="126"/>
      <c r="DS421" s="126"/>
      <c r="DT421" s="126"/>
      <c r="DU421" s="126"/>
      <c r="DV421" s="126"/>
      <c r="DW421" s="126"/>
      <c r="DX421" s="126"/>
      <c r="DY421" s="126"/>
      <c r="DZ421" s="126"/>
      <c r="EA421" s="126"/>
      <c r="EB421" s="126"/>
      <c r="EC421" s="126"/>
      <c r="ED421" s="126"/>
      <c r="EE421" s="126"/>
      <c r="EF421" s="126"/>
      <c r="EG421" s="126"/>
    </row>
    <row r="422" spans="26:137" x14ac:dyDescent="0.2"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H422" s="126"/>
      <c r="BI422" s="126"/>
      <c r="BJ422" s="126"/>
      <c r="BK422" s="126"/>
      <c r="BL422" s="126"/>
      <c r="BM422" s="126"/>
      <c r="BN422" s="126"/>
      <c r="BO422" s="126"/>
      <c r="BP422" s="126"/>
      <c r="BQ422" s="126"/>
      <c r="BR422" s="126"/>
      <c r="BS422" s="126"/>
      <c r="BT422" s="126"/>
      <c r="BU422" s="126"/>
      <c r="BV422" s="126"/>
      <c r="BW422" s="126"/>
      <c r="BX422" s="126"/>
      <c r="BY422" s="126"/>
      <c r="BZ422" s="126"/>
      <c r="CA422" s="126"/>
      <c r="CB422" s="126"/>
      <c r="CC422" s="126"/>
      <c r="CD422" s="126"/>
      <c r="CE422" s="126"/>
      <c r="CF422" s="126"/>
      <c r="CG422" s="126"/>
      <c r="CH422" s="126"/>
      <c r="CI422" s="126"/>
      <c r="CJ422" s="126"/>
      <c r="CK422" s="126"/>
      <c r="CL422" s="126"/>
      <c r="CM422" s="126"/>
      <c r="CN422" s="126"/>
      <c r="CO422" s="126"/>
      <c r="CP422" s="126"/>
      <c r="CQ422" s="126"/>
      <c r="CR422" s="126"/>
      <c r="CS422" s="126"/>
      <c r="CT422" s="126"/>
      <c r="CU422" s="126"/>
      <c r="CV422" s="126"/>
      <c r="CW422" s="126"/>
      <c r="CX422" s="126"/>
      <c r="CY422" s="126"/>
      <c r="CZ422" s="126"/>
      <c r="DA422" s="126"/>
      <c r="DB422" s="126"/>
      <c r="DC422" s="126"/>
      <c r="DD422" s="126"/>
      <c r="DE422" s="126"/>
      <c r="DF422" s="126"/>
      <c r="DG422" s="126"/>
      <c r="DH422" s="126"/>
      <c r="DI422" s="126"/>
      <c r="DJ422" s="126"/>
      <c r="DK422" s="126"/>
      <c r="DL422" s="126"/>
      <c r="DM422" s="126"/>
      <c r="DN422" s="126"/>
      <c r="DO422" s="126"/>
      <c r="DP422" s="126"/>
      <c r="DQ422" s="126"/>
      <c r="DR422" s="126"/>
      <c r="DS422" s="126"/>
      <c r="DT422" s="126"/>
      <c r="DU422" s="126"/>
      <c r="DV422" s="126"/>
      <c r="DW422" s="126"/>
      <c r="DX422" s="126"/>
      <c r="DY422" s="126"/>
      <c r="DZ422" s="126"/>
      <c r="EA422" s="126"/>
      <c r="EB422" s="126"/>
      <c r="EC422" s="126"/>
      <c r="ED422" s="126"/>
      <c r="EE422" s="126"/>
      <c r="EF422" s="126"/>
      <c r="EG422" s="126"/>
    </row>
    <row r="423" spans="26:137" x14ac:dyDescent="0.2"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H423" s="126"/>
      <c r="BI423" s="126"/>
      <c r="BJ423" s="126"/>
      <c r="BK423" s="126"/>
      <c r="BL423" s="126"/>
      <c r="BM423" s="126"/>
      <c r="BN423" s="126"/>
      <c r="BO423" s="126"/>
      <c r="BP423" s="126"/>
      <c r="BQ423" s="126"/>
      <c r="BR423" s="126"/>
      <c r="BS423" s="126"/>
      <c r="BT423" s="126"/>
      <c r="BU423" s="126"/>
      <c r="BV423" s="126"/>
      <c r="BW423" s="126"/>
      <c r="BX423" s="126"/>
      <c r="BY423" s="126"/>
      <c r="BZ423" s="126"/>
      <c r="CA423" s="126"/>
      <c r="CB423" s="126"/>
      <c r="CC423" s="126"/>
      <c r="CD423" s="126"/>
      <c r="CE423" s="126"/>
      <c r="CF423" s="126"/>
      <c r="CG423" s="126"/>
      <c r="CH423" s="126"/>
      <c r="CI423" s="126"/>
      <c r="CJ423" s="126"/>
      <c r="CK423" s="126"/>
      <c r="CL423" s="126"/>
      <c r="CM423" s="126"/>
      <c r="CN423" s="126"/>
      <c r="CO423" s="126"/>
      <c r="CP423" s="126"/>
      <c r="CQ423" s="126"/>
      <c r="CR423" s="126"/>
      <c r="CS423" s="126"/>
      <c r="CT423" s="126"/>
      <c r="CU423" s="126"/>
      <c r="CV423" s="126"/>
      <c r="CW423" s="126"/>
      <c r="CX423" s="126"/>
      <c r="CY423" s="126"/>
      <c r="CZ423" s="126"/>
      <c r="DA423" s="126"/>
      <c r="DB423" s="126"/>
      <c r="DC423" s="126"/>
      <c r="DD423" s="126"/>
      <c r="DE423" s="126"/>
      <c r="DF423" s="126"/>
      <c r="DG423" s="126"/>
      <c r="DH423" s="126"/>
      <c r="DI423" s="126"/>
      <c r="DJ423" s="126"/>
      <c r="DK423" s="126"/>
      <c r="DL423" s="126"/>
      <c r="DM423" s="126"/>
      <c r="DN423" s="126"/>
      <c r="DO423" s="126"/>
      <c r="DP423" s="126"/>
      <c r="DQ423" s="126"/>
      <c r="DR423" s="126"/>
      <c r="DS423" s="126"/>
      <c r="DT423" s="126"/>
      <c r="DU423" s="126"/>
      <c r="DV423" s="126"/>
      <c r="DW423" s="126"/>
      <c r="DX423" s="126"/>
      <c r="DY423" s="126"/>
      <c r="DZ423" s="126"/>
      <c r="EA423" s="126"/>
      <c r="EB423" s="126"/>
      <c r="EC423" s="126"/>
      <c r="ED423" s="126"/>
      <c r="EE423" s="126"/>
      <c r="EF423" s="126"/>
      <c r="EG423" s="126"/>
    </row>
    <row r="424" spans="26:137" x14ac:dyDescent="0.2"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X424" s="126"/>
      <c r="AY424" s="126"/>
      <c r="AZ424" s="126"/>
      <c r="BA424" s="126"/>
      <c r="BB424" s="126"/>
      <c r="BC424" s="126"/>
      <c r="BD424" s="126"/>
      <c r="BE424" s="126"/>
      <c r="BF424" s="126"/>
      <c r="BG424" s="126"/>
      <c r="BH424" s="126"/>
      <c r="BI424" s="126"/>
      <c r="BJ424" s="126"/>
      <c r="BK424" s="126"/>
      <c r="BL424" s="126"/>
      <c r="BM424" s="126"/>
      <c r="BN424" s="126"/>
      <c r="BO424" s="126"/>
      <c r="BP424" s="126"/>
      <c r="BQ424" s="126"/>
      <c r="BR424" s="126"/>
      <c r="BS424" s="126"/>
      <c r="BT424" s="126"/>
      <c r="BU424" s="126"/>
      <c r="BV424" s="126"/>
      <c r="BW424" s="126"/>
      <c r="BX424" s="126"/>
      <c r="BY424" s="126"/>
      <c r="BZ424" s="126"/>
      <c r="CA424" s="126"/>
      <c r="CB424" s="126"/>
      <c r="CC424" s="126"/>
      <c r="CD424" s="126"/>
      <c r="CE424" s="126"/>
      <c r="CF424" s="126"/>
      <c r="CG424" s="126"/>
      <c r="CH424" s="126"/>
      <c r="CI424" s="126"/>
      <c r="CJ424" s="126"/>
      <c r="CK424" s="126"/>
      <c r="CL424" s="126"/>
      <c r="CM424" s="126"/>
      <c r="CN424" s="126"/>
      <c r="CO424" s="126"/>
      <c r="CP424" s="126"/>
      <c r="CQ424" s="126"/>
      <c r="CR424" s="126"/>
      <c r="CS424" s="126"/>
      <c r="CT424" s="126"/>
      <c r="CU424" s="126"/>
      <c r="CV424" s="126"/>
      <c r="CW424" s="126"/>
      <c r="CX424" s="126"/>
      <c r="CY424" s="126"/>
      <c r="CZ424" s="126"/>
      <c r="DA424" s="126"/>
      <c r="DB424" s="126"/>
      <c r="DC424" s="126"/>
      <c r="DD424" s="126"/>
      <c r="DE424" s="126"/>
      <c r="DF424" s="126"/>
      <c r="DG424" s="126"/>
      <c r="DH424" s="126"/>
      <c r="DI424" s="126"/>
      <c r="DJ424" s="126"/>
      <c r="DK424" s="126"/>
      <c r="DL424" s="126"/>
      <c r="DM424" s="126"/>
      <c r="DN424" s="126"/>
      <c r="DO424" s="126"/>
      <c r="DP424" s="126"/>
      <c r="DQ424" s="126"/>
      <c r="DR424" s="126"/>
      <c r="DS424" s="126"/>
      <c r="DT424" s="126"/>
      <c r="DU424" s="126"/>
      <c r="DV424" s="126"/>
      <c r="DW424" s="126"/>
      <c r="DX424" s="126"/>
      <c r="DY424" s="126"/>
      <c r="DZ424" s="126"/>
      <c r="EA424" s="126"/>
      <c r="EB424" s="126"/>
      <c r="EC424" s="126"/>
      <c r="ED424" s="126"/>
      <c r="EE424" s="126"/>
      <c r="EF424" s="126"/>
      <c r="EG424" s="126"/>
    </row>
    <row r="425" spans="26:137" x14ac:dyDescent="0.2"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/>
      <c r="BF425" s="126"/>
      <c r="BG425" s="126"/>
      <c r="BH425" s="126"/>
      <c r="BI425" s="126"/>
      <c r="BJ425" s="126"/>
      <c r="BK425" s="126"/>
      <c r="BL425" s="126"/>
      <c r="BM425" s="126"/>
      <c r="BN425" s="126"/>
      <c r="BO425" s="126"/>
      <c r="BP425" s="126"/>
      <c r="BQ425" s="126"/>
      <c r="BR425" s="126"/>
      <c r="BS425" s="126"/>
      <c r="BT425" s="126"/>
      <c r="BU425" s="126"/>
      <c r="BV425" s="126"/>
      <c r="BW425" s="126"/>
      <c r="BX425" s="126"/>
      <c r="BY425" s="126"/>
      <c r="BZ425" s="126"/>
      <c r="CA425" s="126"/>
      <c r="CB425" s="126"/>
      <c r="CC425" s="126"/>
      <c r="CD425" s="126"/>
      <c r="CE425" s="126"/>
      <c r="CF425" s="126"/>
      <c r="CG425" s="126"/>
      <c r="CH425" s="126"/>
      <c r="CI425" s="126"/>
      <c r="CJ425" s="126"/>
      <c r="CK425" s="126"/>
      <c r="CL425" s="126"/>
      <c r="CM425" s="126"/>
      <c r="CN425" s="126"/>
      <c r="CO425" s="126"/>
      <c r="CP425" s="126"/>
      <c r="CQ425" s="126"/>
      <c r="CR425" s="126"/>
      <c r="CS425" s="126"/>
      <c r="CT425" s="126"/>
      <c r="CU425" s="126"/>
      <c r="CV425" s="126"/>
      <c r="CW425" s="126"/>
      <c r="CX425" s="126"/>
      <c r="CY425" s="126"/>
      <c r="CZ425" s="126"/>
      <c r="DA425" s="126"/>
      <c r="DB425" s="126"/>
      <c r="DC425" s="126"/>
      <c r="DD425" s="126"/>
      <c r="DE425" s="126"/>
      <c r="DF425" s="126"/>
      <c r="DG425" s="126"/>
      <c r="DH425" s="126"/>
      <c r="DI425" s="126"/>
      <c r="DJ425" s="126"/>
      <c r="DK425" s="126"/>
      <c r="DL425" s="126"/>
      <c r="DM425" s="126"/>
      <c r="DN425" s="126"/>
      <c r="DO425" s="126"/>
      <c r="DP425" s="126"/>
      <c r="DQ425" s="126"/>
      <c r="DR425" s="126"/>
      <c r="DS425" s="126"/>
      <c r="DT425" s="126"/>
      <c r="DU425" s="126"/>
      <c r="DV425" s="126"/>
      <c r="DW425" s="126"/>
      <c r="DX425" s="126"/>
      <c r="DY425" s="126"/>
      <c r="DZ425" s="126"/>
      <c r="EA425" s="126"/>
      <c r="EB425" s="126"/>
      <c r="EC425" s="126"/>
      <c r="ED425" s="126"/>
      <c r="EE425" s="126"/>
      <c r="EF425" s="126"/>
      <c r="EG425" s="126"/>
    </row>
    <row r="426" spans="26:137" x14ac:dyDescent="0.2"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  <c r="AV426" s="126"/>
      <c r="AW426" s="126"/>
      <c r="AX426" s="126"/>
      <c r="AY426" s="126"/>
      <c r="AZ426" s="126"/>
      <c r="BA426" s="126"/>
      <c r="BB426" s="126"/>
      <c r="BC426" s="126"/>
      <c r="BD426" s="126"/>
      <c r="BE426" s="126"/>
      <c r="BF426" s="126"/>
      <c r="BG426" s="126"/>
      <c r="BH426" s="126"/>
      <c r="BI426" s="126"/>
      <c r="BJ426" s="126"/>
      <c r="BK426" s="126"/>
      <c r="BL426" s="126"/>
      <c r="BM426" s="126"/>
      <c r="BN426" s="126"/>
      <c r="BO426" s="126"/>
      <c r="BP426" s="126"/>
      <c r="BQ426" s="126"/>
      <c r="BR426" s="126"/>
      <c r="BS426" s="126"/>
      <c r="BT426" s="126"/>
      <c r="BU426" s="126"/>
      <c r="BV426" s="126"/>
      <c r="BW426" s="126"/>
      <c r="BX426" s="126"/>
      <c r="BY426" s="126"/>
      <c r="BZ426" s="126"/>
      <c r="CA426" s="126"/>
      <c r="CB426" s="126"/>
      <c r="CC426" s="126"/>
      <c r="CD426" s="126"/>
      <c r="CE426" s="126"/>
      <c r="CF426" s="126"/>
      <c r="CG426" s="126"/>
      <c r="CH426" s="126"/>
      <c r="CI426" s="126"/>
      <c r="CJ426" s="126"/>
      <c r="CK426" s="126"/>
      <c r="CL426" s="126"/>
      <c r="CM426" s="126"/>
      <c r="CN426" s="126"/>
      <c r="CO426" s="126"/>
      <c r="CP426" s="126"/>
      <c r="CQ426" s="126"/>
      <c r="CR426" s="126"/>
      <c r="CS426" s="126"/>
      <c r="CT426" s="126"/>
      <c r="CU426" s="126"/>
      <c r="CV426" s="126"/>
      <c r="CW426" s="126"/>
      <c r="CX426" s="126"/>
      <c r="CY426" s="126"/>
      <c r="CZ426" s="126"/>
      <c r="DA426" s="126"/>
      <c r="DB426" s="126"/>
      <c r="DC426" s="126"/>
      <c r="DD426" s="126"/>
      <c r="DE426" s="126"/>
      <c r="DF426" s="126"/>
      <c r="DG426" s="126"/>
      <c r="DH426" s="126"/>
      <c r="DI426" s="126"/>
      <c r="DJ426" s="126"/>
      <c r="DK426" s="126"/>
      <c r="DL426" s="126"/>
      <c r="DM426" s="126"/>
      <c r="DN426" s="126"/>
      <c r="DO426" s="126"/>
      <c r="DP426" s="126"/>
      <c r="DQ426" s="126"/>
      <c r="DR426" s="126"/>
      <c r="DS426" s="126"/>
      <c r="DT426" s="126"/>
      <c r="DU426" s="126"/>
      <c r="DV426" s="126"/>
      <c r="DW426" s="126"/>
      <c r="DX426" s="126"/>
      <c r="DY426" s="126"/>
      <c r="DZ426" s="126"/>
      <c r="EA426" s="126"/>
      <c r="EB426" s="126"/>
      <c r="EC426" s="126"/>
      <c r="ED426" s="126"/>
      <c r="EE426" s="126"/>
      <c r="EF426" s="126"/>
      <c r="EG426" s="126"/>
    </row>
    <row r="427" spans="26:137" x14ac:dyDescent="0.2"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  <c r="AV427" s="126"/>
      <c r="AW427" s="126"/>
      <c r="AX427" s="126"/>
      <c r="AY427" s="126"/>
      <c r="AZ427" s="126"/>
      <c r="BA427" s="126"/>
      <c r="BB427" s="126"/>
      <c r="BC427" s="126"/>
      <c r="BD427" s="126"/>
      <c r="BE427" s="126"/>
      <c r="BF427" s="126"/>
      <c r="BG427" s="126"/>
      <c r="BH427" s="126"/>
      <c r="BI427" s="126"/>
      <c r="BJ427" s="126"/>
      <c r="BK427" s="126"/>
      <c r="BL427" s="126"/>
      <c r="BM427" s="126"/>
      <c r="BN427" s="126"/>
      <c r="BO427" s="126"/>
      <c r="BP427" s="126"/>
      <c r="BQ427" s="126"/>
      <c r="BR427" s="126"/>
      <c r="BS427" s="126"/>
      <c r="BT427" s="126"/>
      <c r="BU427" s="126"/>
      <c r="BV427" s="126"/>
      <c r="BW427" s="126"/>
      <c r="BX427" s="126"/>
      <c r="BY427" s="126"/>
      <c r="BZ427" s="126"/>
      <c r="CA427" s="126"/>
      <c r="CB427" s="126"/>
      <c r="CC427" s="126"/>
      <c r="CD427" s="126"/>
      <c r="CE427" s="126"/>
      <c r="CF427" s="126"/>
      <c r="CG427" s="126"/>
      <c r="CH427" s="126"/>
      <c r="CI427" s="126"/>
      <c r="CJ427" s="126"/>
      <c r="CK427" s="126"/>
      <c r="CL427" s="126"/>
      <c r="CM427" s="126"/>
      <c r="CN427" s="126"/>
      <c r="CO427" s="126"/>
      <c r="CP427" s="126"/>
      <c r="CQ427" s="126"/>
      <c r="CR427" s="126"/>
      <c r="CS427" s="126"/>
      <c r="CT427" s="126"/>
      <c r="CU427" s="126"/>
      <c r="CV427" s="126"/>
      <c r="CW427" s="126"/>
      <c r="CX427" s="126"/>
      <c r="CY427" s="126"/>
      <c r="CZ427" s="126"/>
      <c r="DA427" s="126"/>
      <c r="DB427" s="126"/>
      <c r="DC427" s="126"/>
      <c r="DD427" s="126"/>
      <c r="DE427" s="126"/>
      <c r="DF427" s="126"/>
      <c r="DG427" s="126"/>
      <c r="DH427" s="126"/>
      <c r="DI427" s="126"/>
      <c r="DJ427" s="126"/>
      <c r="DK427" s="126"/>
      <c r="DL427" s="126"/>
      <c r="DM427" s="126"/>
      <c r="DN427" s="126"/>
      <c r="DO427" s="126"/>
      <c r="DP427" s="126"/>
      <c r="DQ427" s="126"/>
      <c r="DR427" s="126"/>
      <c r="DS427" s="126"/>
      <c r="DT427" s="126"/>
      <c r="DU427" s="126"/>
      <c r="DV427" s="126"/>
      <c r="DW427" s="126"/>
      <c r="DX427" s="126"/>
      <c r="DY427" s="126"/>
      <c r="DZ427" s="126"/>
      <c r="EA427" s="126"/>
      <c r="EB427" s="126"/>
      <c r="EC427" s="126"/>
      <c r="ED427" s="126"/>
      <c r="EE427" s="126"/>
      <c r="EF427" s="126"/>
      <c r="EG427" s="126"/>
    </row>
    <row r="428" spans="26:137" x14ac:dyDescent="0.2"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  <c r="AV428" s="126"/>
      <c r="AW428" s="126"/>
      <c r="AX428" s="126"/>
      <c r="AY428" s="126"/>
      <c r="AZ428" s="126"/>
      <c r="BA428" s="126"/>
      <c r="BB428" s="126"/>
      <c r="BC428" s="126"/>
      <c r="BD428" s="126"/>
      <c r="BE428" s="126"/>
      <c r="BF428" s="126"/>
      <c r="BG428" s="126"/>
      <c r="BH428" s="126"/>
      <c r="BI428" s="126"/>
      <c r="BJ428" s="126"/>
      <c r="BK428" s="126"/>
      <c r="BL428" s="126"/>
      <c r="BM428" s="126"/>
      <c r="BN428" s="126"/>
      <c r="BO428" s="126"/>
      <c r="BP428" s="126"/>
      <c r="BQ428" s="126"/>
      <c r="BR428" s="126"/>
      <c r="BS428" s="126"/>
      <c r="BT428" s="126"/>
      <c r="BU428" s="126"/>
      <c r="BV428" s="126"/>
      <c r="BW428" s="126"/>
      <c r="BX428" s="126"/>
      <c r="BY428" s="126"/>
      <c r="BZ428" s="126"/>
      <c r="CA428" s="126"/>
      <c r="CB428" s="126"/>
      <c r="CC428" s="126"/>
      <c r="CD428" s="126"/>
      <c r="CE428" s="126"/>
      <c r="CF428" s="126"/>
      <c r="CG428" s="126"/>
      <c r="CH428" s="126"/>
      <c r="CI428" s="126"/>
      <c r="CJ428" s="126"/>
      <c r="CK428" s="126"/>
      <c r="CL428" s="126"/>
      <c r="CM428" s="126"/>
      <c r="CN428" s="126"/>
      <c r="CO428" s="126"/>
      <c r="CP428" s="126"/>
      <c r="CQ428" s="126"/>
      <c r="CR428" s="126"/>
      <c r="CS428" s="126"/>
      <c r="CT428" s="126"/>
      <c r="CU428" s="126"/>
      <c r="CV428" s="126"/>
      <c r="CW428" s="126"/>
      <c r="CX428" s="126"/>
      <c r="CY428" s="126"/>
      <c r="CZ428" s="126"/>
      <c r="DA428" s="126"/>
      <c r="DB428" s="126"/>
      <c r="DC428" s="126"/>
      <c r="DD428" s="126"/>
      <c r="DE428" s="126"/>
      <c r="DF428" s="126"/>
      <c r="DG428" s="126"/>
      <c r="DH428" s="126"/>
      <c r="DI428" s="126"/>
      <c r="DJ428" s="126"/>
      <c r="DK428" s="126"/>
      <c r="DL428" s="126"/>
      <c r="DM428" s="126"/>
      <c r="DN428" s="126"/>
      <c r="DO428" s="126"/>
      <c r="DP428" s="126"/>
      <c r="DQ428" s="126"/>
      <c r="DR428" s="126"/>
      <c r="DS428" s="126"/>
      <c r="DT428" s="126"/>
      <c r="DU428" s="126"/>
      <c r="DV428" s="126"/>
      <c r="DW428" s="126"/>
      <c r="DX428" s="126"/>
      <c r="DY428" s="126"/>
      <c r="DZ428" s="126"/>
      <c r="EA428" s="126"/>
      <c r="EB428" s="126"/>
      <c r="EC428" s="126"/>
      <c r="ED428" s="126"/>
      <c r="EE428" s="126"/>
      <c r="EF428" s="126"/>
      <c r="EG428" s="126"/>
    </row>
    <row r="429" spans="26:137" x14ac:dyDescent="0.2"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  <c r="AV429" s="126"/>
      <c r="AW429" s="126"/>
      <c r="AX429" s="126"/>
      <c r="AY429" s="126"/>
      <c r="AZ429" s="126"/>
      <c r="BA429" s="126"/>
      <c r="BB429" s="126"/>
      <c r="BC429" s="126"/>
      <c r="BD429" s="126"/>
      <c r="BE429" s="126"/>
      <c r="BF429" s="126"/>
      <c r="BG429" s="126"/>
      <c r="BH429" s="126"/>
      <c r="BI429" s="126"/>
      <c r="BJ429" s="126"/>
      <c r="BK429" s="126"/>
      <c r="BL429" s="126"/>
      <c r="BM429" s="126"/>
      <c r="BN429" s="126"/>
      <c r="BO429" s="126"/>
      <c r="BP429" s="126"/>
      <c r="BQ429" s="126"/>
      <c r="BR429" s="126"/>
      <c r="BS429" s="126"/>
      <c r="BT429" s="126"/>
      <c r="BU429" s="126"/>
      <c r="BV429" s="126"/>
      <c r="BW429" s="126"/>
      <c r="BX429" s="126"/>
      <c r="BY429" s="126"/>
      <c r="BZ429" s="126"/>
      <c r="CA429" s="126"/>
      <c r="CB429" s="126"/>
      <c r="CC429" s="126"/>
      <c r="CD429" s="126"/>
      <c r="CE429" s="126"/>
      <c r="CF429" s="126"/>
      <c r="CG429" s="126"/>
      <c r="CH429" s="126"/>
      <c r="CI429" s="126"/>
      <c r="CJ429" s="126"/>
      <c r="CK429" s="126"/>
      <c r="CL429" s="126"/>
      <c r="CM429" s="126"/>
      <c r="CN429" s="126"/>
      <c r="CO429" s="126"/>
      <c r="CP429" s="126"/>
      <c r="CQ429" s="126"/>
      <c r="CR429" s="126"/>
      <c r="CS429" s="126"/>
      <c r="CT429" s="126"/>
      <c r="CU429" s="126"/>
      <c r="CV429" s="126"/>
      <c r="CW429" s="126"/>
      <c r="CX429" s="126"/>
      <c r="CY429" s="126"/>
      <c r="CZ429" s="126"/>
      <c r="DA429" s="126"/>
      <c r="DB429" s="126"/>
      <c r="DC429" s="126"/>
      <c r="DD429" s="126"/>
      <c r="DE429" s="126"/>
      <c r="DF429" s="126"/>
      <c r="DG429" s="126"/>
      <c r="DH429" s="126"/>
      <c r="DI429" s="126"/>
      <c r="DJ429" s="126"/>
      <c r="DK429" s="126"/>
      <c r="DL429" s="126"/>
      <c r="DM429" s="126"/>
      <c r="DN429" s="126"/>
      <c r="DO429" s="126"/>
      <c r="DP429" s="126"/>
      <c r="DQ429" s="126"/>
      <c r="DR429" s="126"/>
      <c r="DS429" s="126"/>
      <c r="DT429" s="126"/>
      <c r="DU429" s="126"/>
      <c r="DV429" s="126"/>
      <c r="DW429" s="126"/>
      <c r="DX429" s="126"/>
      <c r="DY429" s="126"/>
      <c r="DZ429" s="126"/>
      <c r="EA429" s="126"/>
      <c r="EB429" s="126"/>
      <c r="EC429" s="126"/>
      <c r="ED429" s="126"/>
      <c r="EE429" s="126"/>
      <c r="EF429" s="126"/>
      <c r="EG429" s="126"/>
    </row>
    <row r="430" spans="26:137" x14ac:dyDescent="0.2"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  <c r="AV430" s="126"/>
      <c r="AW430" s="126"/>
      <c r="AX430" s="126"/>
      <c r="AY430" s="126"/>
      <c r="AZ430" s="126"/>
      <c r="BA430" s="126"/>
      <c r="BB430" s="126"/>
      <c r="BC430" s="126"/>
      <c r="BD430" s="126"/>
      <c r="BE430" s="126"/>
      <c r="BF430" s="126"/>
      <c r="BG430" s="126"/>
      <c r="BH430" s="126"/>
      <c r="BI430" s="126"/>
      <c r="BJ430" s="126"/>
      <c r="BK430" s="126"/>
      <c r="BL430" s="126"/>
      <c r="BM430" s="126"/>
      <c r="BN430" s="126"/>
      <c r="BO430" s="126"/>
      <c r="BP430" s="126"/>
      <c r="BQ430" s="126"/>
      <c r="BR430" s="126"/>
      <c r="BS430" s="126"/>
      <c r="BT430" s="126"/>
      <c r="BU430" s="126"/>
      <c r="BV430" s="126"/>
      <c r="BW430" s="126"/>
      <c r="BX430" s="126"/>
      <c r="BY430" s="126"/>
      <c r="BZ430" s="126"/>
      <c r="CA430" s="126"/>
      <c r="CB430" s="126"/>
      <c r="CC430" s="126"/>
      <c r="CD430" s="126"/>
      <c r="CE430" s="126"/>
      <c r="CF430" s="126"/>
      <c r="CG430" s="126"/>
      <c r="CH430" s="126"/>
      <c r="CI430" s="126"/>
      <c r="CJ430" s="126"/>
      <c r="CK430" s="126"/>
      <c r="CL430" s="126"/>
      <c r="CM430" s="126"/>
      <c r="CN430" s="126"/>
      <c r="CO430" s="126"/>
      <c r="CP430" s="126"/>
      <c r="CQ430" s="126"/>
      <c r="CR430" s="126"/>
      <c r="CS430" s="126"/>
      <c r="CT430" s="126"/>
      <c r="CU430" s="126"/>
      <c r="CV430" s="126"/>
      <c r="CW430" s="126"/>
      <c r="CX430" s="126"/>
      <c r="CY430" s="126"/>
      <c r="CZ430" s="126"/>
      <c r="DA430" s="126"/>
      <c r="DB430" s="126"/>
      <c r="DC430" s="126"/>
      <c r="DD430" s="126"/>
      <c r="DE430" s="126"/>
      <c r="DF430" s="126"/>
      <c r="DG430" s="126"/>
      <c r="DH430" s="126"/>
      <c r="DI430" s="126"/>
      <c r="DJ430" s="126"/>
      <c r="DK430" s="126"/>
      <c r="DL430" s="126"/>
      <c r="DM430" s="126"/>
      <c r="DN430" s="126"/>
      <c r="DO430" s="126"/>
      <c r="DP430" s="126"/>
      <c r="DQ430" s="126"/>
      <c r="DR430" s="126"/>
      <c r="DS430" s="126"/>
      <c r="DT430" s="126"/>
      <c r="DU430" s="126"/>
      <c r="DV430" s="126"/>
      <c r="DW430" s="126"/>
      <c r="DX430" s="126"/>
      <c r="DY430" s="126"/>
      <c r="DZ430" s="126"/>
      <c r="EA430" s="126"/>
      <c r="EB430" s="126"/>
      <c r="EC430" s="126"/>
      <c r="ED430" s="126"/>
      <c r="EE430" s="126"/>
      <c r="EF430" s="126"/>
      <c r="EG430" s="126"/>
    </row>
    <row r="431" spans="26:137" x14ac:dyDescent="0.2"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  <c r="AV431" s="126"/>
      <c r="AW431" s="126"/>
      <c r="AX431" s="126"/>
      <c r="AY431" s="126"/>
      <c r="AZ431" s="126"/>
      <c r="BA431" s="126"/>
      <c r="BB431" s="126"/>
      <c r="BC431" s="126"/>
      <c r="BD431" s="126"/>
      <c r="BE431" s="126"/>
      <c r="BF431" s="126"/>
      <c r="BG431" s="126"/>
      <c r="BH431" s="126"/>
      <c r="BI431" s="126"/>
      <c r="BJ431" s="126"/>
      <c r="BK431" s="126"/>
      <c r="BL431" s="126"/>
      <c r="BM431" s="126"/>
      <c r="BN431" s="126"/>
      <c r="BO431" s="126"/>
      <c r="BP431" s="126"/>
      <c r="BQ431" s="126"/>
      <c r="BR431" s="126"/>
      <c r="BS431" s="126"/>
      <c r="BT431" s="126"/>
      <c r="BU431" s="126"/>
      <c r="BV431" s="126"/>
      <c r="BW431" s="126"/>
      <c r="BX431" s="126"/>
      <c r="BY431" s="126"/>
      <c r="BZ431" s="126"/>
      <c r="CA431" s="126"/>
      <c r="CB431" s="126"/>
      <c r="CC431" s="126"/>
      <c r="CD431" s="126"/>
      <c r="CE431" s="126"/>
      <c r="CF431" s="126"/>
      <c r="CG431" s="126"/>
      <c r="CH431" s="126"/>
      <c r="CI431" s="126"/>
      <c r="CJ431" s="126"/>
      <c r="CK431" s="126"/>
      <c r="CL431" s="126"/>
      <c r="CM431" s="126"/>
      <c r="CN431" s="126"/>
      <c r="CO431" s="126"/>
      <c r="CP431" s="126"/>
      <c r="CQ431" s="126"/>
      <c r="CR431" s="126"/>
      <c r="CS431" s="126"/>
      <c r="CT431" s="126"/>
      <c r="CU431" s="126"/>
      <c r="CV431" s="126"/>
      <c r="CW431" s="126"/>
      <c r="CX431" s="126"/>
      <c r="CY431" s="126"/>
      <c r="CZ431" s="126"/>
      <c r="DA431" s="126"/>
      <c r="DB431" s="126"/>
      <c r="DC431" s="126"/>
      <c r="DD431" s="126"/>
      <c r="DE431" s="126"/>
      <c r="DF431" s="126"/>
      <c r="DG431" s="126"/>
      <c r="DH431" s="126"/>
      <c r="DI431" s="126"/>
      <c r="DJ431" s="126"/>
      <c r="DK431" s="126"/>
      <c r="DL431" s="126"/>
      <c r="DM431" s="126"/>
      <c r="DN431" s="126"/>
      <c r="DO431" s="126"/>
      <c r="DP431" s="126"/>
      <c r="DQ431" s="126"/>
      <c r="DR431" s="126"/>
      <c r="DS431" s="126"/>
      <c r="DT431" s="126"/>
      <c r="DU431" s="126"/>
      <c r="DV431" s="126"/>
      <c r="DW431" s="126"/>
      <c r="DX431" s="126"/>
      <c r="DY431" s="126"/>
      <c r="DZ431" s="126"/>
      <c r="EA431" s="126"/>
      <c r="EB431" s="126"/>
      <c r="EC431" s="126"/>
      <c r="ED431" s="126"/>
      <c r="EE431" s="126"/>
      <c r="EF431" s="126"/>
      <c r="EG431" s="126"/>
    </row>
    <row r="432" spans="26:137" x14ac:dyDescent="0.2"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  <c r="AV432" s="126"/>
      <c r="AW432" s="126"/>
      <c r="AX432" s="126"/>
      <c r="AY432" s="126"/>
      <c r="AZ432" s="126"/>
      <c r="BA432" s="126"/>
      <c r="BB432" s="126"/>
      <c r="BC432" s="126"/>
      <c r="BD432" s="126"/>
      <c r="BE432" s="126"/>
      <c r="BF432" s="126"/>
      <c r="BG432" s="126"/>
      <c r="BH432" s="126"/>
      <c r="BI432" s="126"/>
      <c r="BJ432" s="126"/>
      <c r="BK432" s="126"/>
      <c r="BL432" s="126"/>
      <c r="BM432" s="126"/>
      <c r="BN432" s="126"/>
      <c r="BO432" s="126"/>
      <c r="BP432" s="126"/>
      <c r="BQ432" s="126"/>
      <c r="BR432" s="126"/>
      <c r="BS432" s="126"/>
      <c r="BT432" s="126"/>
      <c r="BU432" s="126"/>
      <c r="BV432" s="126"/>
      <c r="BW432" s="126"/>
      <c r="BX432" s="126"/>
      <c r="BY432" s="126"/>
      <c r="BZ432" s="126"/>
      <c r="CA432" s="126"/>
      <c r="CB432" s="126"/>
      <c r="CC432" s="126"/>
      <c r="CD432" s="126"/>
      <c r="CE432" s="126"/>
      <c r="CF432" s="126"/>
      <c r="CG432" s="126"/>
      <c r="CH432" s="126"/>
      <c r="CI432" s="126"/>
      <c r="CJ432" s="126"/>
      <c r="CK432" s="126"/>
      <c r="CL432" s="126"/>
      <c r="CM432" s="126"/>
      <c r="CN432" s="126"/>
      <c r="CO432" s="126"/>
      <c r="CP432" s="126"/>
      <c r="CQ432" s="126"/>
      <c r="CR432" s="126"/>
      <c r="CS432" s="126"/>
      <c r="CT432" s="126"/>
      <c r="CU432" s="126"/>
      <c r="CV432" s="126"/>
      <c r="CW432" s="126"/>
      <c r="CX432" s="126"/>
      <c r="CY432" s="126"/>
      <c r="CZ432" s="126"/>
      <c r="DA432" s="126"/>
      <c r="DB432" s="126"/>
      <c r="DC432" s="126"/>
      <c r="DD432" s="126"/>
      <c r="DE432" s="126"/>
      <c r="DF432" s="126"/>
      <c r="DG432" s="126"/>
      <c r="DH432" s="126"/>
      <c r="DI432" s="126"/>
      <c r="DJ432" s="126"/>
      <c r="DK432" s="126"/>
      <c r="DL432" s="126"/>
      <c r="DM432" s="126"/>
      <c r="DN432" s="126"/>
      <c r="DO432" s="126"/>
      <c r="DP432" s="126"/>
      <c r="DQ432" s="126"/>
      <c r="DR432" s="126"/>
      <c r="DS432" s="126"/>
      <c r="DT432" s="126"/>
      <c r="DU432" s="126"/>
      <c r="DV432" s="126"/>
      <c r="DW432" s="126"/>
      <c r="DX432" s="126"/>
      <c r="DY432" s="126"/>
      <c r="DZ432" s="126"/>
      <c r="EA432" s="126"/>
      <c r="EB432" s="126"/>
      <c r="EC432" s="126"/>
      <c r="ED432" s="126"/>
      <c r="EE432" s="126"/>
      <c r="EF432" s="126"/>
      <c r="EG432" s="126"/>
    </row>
    <row r="433" spans="26:137" x14ac:dyDescent="0.2"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  <c r="AV433" s="126"/>
      <c r="AW433" s="126"/>
      <c r="AX433" s="126"/>
      <c r="AY433" s="126"/>
      <c r="AZ433" s="126"/>
      <c r="BA433" s="126"/>
      <c r="BB433" s="126"/>
      <c r="BC433" s="126"/>
      <c r="BD433" s="126"/>
      <c r="BE433" s="126"/>
      <c r="BF433" s="126"/>
      <c r="BG433" s="126"/>
      <c r="BH433" s="126"/>
      <c r="BI433" s="126"/>
      <c r="BJ433" s="126"/>
      <c r="BK433" s="126"/>
      <c r="BL433" s="126"/>
      <c r="BM433" s="126"/>
      <c r="BN433" s="126"/>
      <c r="BO433" s="126"/>
      <c r="BP433" s="126"/>
      <c r="BQ433" s="126"/>
      <c r="BR433" s="126"/>
      <c r="BS433" s="126"/>
      <c r="BT433" s="126"/>
      <c r="BU433" s="126"/>
      <c r="BV433" s="126"/>
      <c r="BW433" s="126"/>
      <c r="BX433" s="126"/>
      <c r="BY433" s="126"/>
      <c r="BZ433" s="126"/>
      <c r="CA433" s="126"/>
      <c r="CB433" s="126"/>
      <c r="CC433" s="126"/>
      <c r="CD433" s="126"/>
      <c r="CE433" s="126"/>
      <c r="CF433" s="126"/>
      <c r="CG433" s="126"/>
      <c r="CH433" s="126"/>
      <c r="CI433" s="126"/>
      <c r="CJ433" s="126"/>
      <c r="CK433" s="126"/>
      <c r="CL433" s="126"/>
      <c r="CM433" s="126"/>
      <c r="CN433" s="126"/>
      <c r="CO433" s="126"/>
      <c r="CP433" s="126"/>
      <c r="CQ433" s="126"/>
      <c r="CR433" s="126"/>
      <c r="CS433" s="126"/>
      <c r="CT433" s="126"/>
      <c r="CU433" s="126"/>
      <c r="CV433" s="126"/>
      <c r="CW433" s="126"/>
      <c r="CX433" s="126"/>
      <c r="CY433" s="126"/>
      <c r="CZ433" s="126"/>
      <c r="DA433" s="126"/>
      <c r="DB433" s="126"/>
      <c r="DC433" s="126"/>
      <c r="DD433" s="126"/>
      <c r="DE433" s="126"/>
      <c r="DF433" s="126"/>
      <c r="DG433" s="126"/>
      <c r="DH433" s="126"/>
      <c r="DI433" s="126"/>
      <c r="DJ433" s="126"/>
      <c r="DK433" s="126"/>
      <c r="DL433" s="126"/>
      <c r="DM433" s="126"/>
      <c r="DN433" s="126"/>
      <c r="DO433" s="126"/>
      <c r="DP433" s="126"/>
      <c r="DQ433" s="126"/>
      <c r="DR433" s="126"/>
      <c r="DS433" s="126"/>
      <c r="DT433" s="126"/>
      <c r="DU433" s="126"/>
      <c r="DV433" s="126"/>
      <c r="DW433" s="126"/>
      <c r="DX433" s="126"/>
      <c r="DY433" s="126"/>
      <c r="DZ433" s="126"/>
      <c r="EA433" s="126"/>
      <c r="EB433" s="126"/>
      <c r="EC433" s="126"/>
      <c r="ED433" s="126"/>
      <c r="EE433" s="126"/>
      <c r="EF433" s="126"/>
      <c r="EG433" s="126"/>
    </row>
    <row r="434" spans="26:137" x14ac:dyDescent="0.2"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  <c r="AV434" s="126"/>
      <c r="AW434" s="126"/>
      <c r="AX434" s="126"/>
      <c r="AY434" s="126"/>
      <c r="AZ434" s="126"/>
      <c r="BA434" s="126"/>
      <c r="BB434" s="126"/>
      <c r="BC434" s="126"/>
      <c r="BD434" s="126"/>
      <c r="BE434" s="126"/>
      <c r="BF434" s="126"/>
      <c r="BG434" s="126"/>
      <c r="BH434" s="126"/>
      <c r="BI434" s="126"/>
      <c r="BJ434" s="126"/>
      <c r="BK434" s="126"/>
      <c r="BL434" s="126"/>
      <c r="BM434" s="126"/>
      <c r="BN434" s="126"/>
      <c r="BO434" s="126"/>
      <c r="BP434" s="126"/>
      <c r="BQ434" s="126"/>
      <c r="BR434" s="126"/>
      <c r="BS434" s="126"/>
      <c r="BT434" s="126"/>
      <c r="BU434" s="126"/>
      <c r="BV434" s="126"/>
      <c r="BW434" s="126"/>
      <c r="BX434" s="126"/>
      <c r="BY434" s="126"/>
      <c r="BZ434" s="126"/>
      <c r="CA434" s="126"/>
      <c r="CB434" s="126"/>
      <c r="CC434" s="126"/>
      <c r="CD434" s="126"/>
      <c r="CE434" s="126"/>
      <c r="CF434" s="126"/>
      <c r="CG434" s="126"/>
      <c r="CH434" s="126"/>
      <c r="CI434" s="126"/>
      <c r="CJ434" s="126"/>
      <c r="CK434" s="126"/>
      <c r="CL434" s="126"/>
      <c r="CM434" s="126"/>
      <c r="CN434" s="126"/>
      <c r="CO434" s="126"/>
      <c r="CP434" s="126"/>
      <c r="CQ434" s="126"/>
      <c r="CR434" s="126"/>
      <c r="CS434" s="126"/>
      <c r="CT434" s="126"/>
      <c r="CU434" s="126"/>
      <c r="CV434" s="126"/>
      <c r="CW434" s="126"/>
      <c r="CX434" s="126"/>
      <c r="CY434" s="126"/>
      <c r="CZ434" s="126"/>
      <c r="DA434" s="126"/>
      <c r="DB434" s="126"/>
      <c r="DC434" s="126"/>
      <c r="DD434" s="126"/>
      <c r="DE434" s="126"/>
      <c r="DF434" s="126"/>
      <c r="DG434" s="126"/>
      <c r="DH434" s="126"/>
      <c r="DI434" s="126"/>
      <c r="DJ434" s="126"/>
      <c r="DK434" s="126"/>
      <c r="DL434" s="126"/>
      <c r="DM434" s="126"/>
      <c r="DN434" s="126"/>
      <c r="DO434" s="126"/>
      <c r="DP434" s="126"/>
      <c r="DQ434" s="126"/>
      <c r="DR434" s="126"/>
      <c r="DS434" s="126"/>
      <c r="DT434" s="126"/>
      <c r="DU434" s="126"/>
      <c r="DV434" s="126"/>
      <c r="DW434" s="126"/>
      <c r="DX434" s="126"/>
      <c r="DY434" s="126"/>
      <c r="DZ434" s="126"/>
      <c r="EA434" s="126"/>
      <c r="EB434" s="126"/>
      <c r="EC434" s="126"/>
      <c r="ED434" s="126"/>
      <c r="EE434" s="126"/>
      <c r="EF434" s="126"/>
      <c r="EG434" s="126"/>
    </row>
    <row r="435" spans="26:137" x14ac:dyDescent="0.2"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  <c r="AV435" s="126"/>
      <c r="AW435" s="126"/>
      <c r="AX435" s="126"/>
      <c r="AY435" s="126"/>
      <c r="AZ435" s="126"/>
      <c r="BA435" s="126"/>
      <c r="BB435" s="126"/>
      <c r="BC435" s="126"/>
      <c r="BD435" s="126"/>
      <c r="BE435" s="126"/>
      <c r="BF435" s="126"/>
      <c r="BG435" s="126"/>
      <c r="BH435" s="126"/>
      <c r="BI435" s="126"/>
      <c r="BJ435" s="126"/>
      <c r="BK435" s="126"/>
      <c r="BL435" s="126"/>
      <c r="BM435" s="126"/>
      <c r="BN435" s="126"/>
      <c r="BO435" s="126"/>
      <c r="BP435" s="126"/>
      <c r="BQ435" s="126"/>
      <c r="BR435" s="126"/>
      <c r="BS435" s="126"/>
      <c r="BT435" s="126"/>
      <c r="BU435" s="126"/>
      <c r="BV435" s="126"/>
      <c r="BW435" s="126"/>
      <c r="BX435" s="126"/>
      <c r="BY435" s="126"/>
      <c r="BZ435" s="126"/>
      <c r="CA435" s="126"/>
      <c r="CB435" s="126"/>
      <c r="CC435" s="126"/>
      <c r="CD435" s="126"/>
      <c r="CE435" s="126"/>
      <c r="CF435" s="126"/>
      <c r="CG435" s="126"/>
      <c r="CH435" s="126"/>
      <c r="CI435" s="126"/>
      <c r="CJ435" s="126"/>
      <c r="CK435" s="126"/>
      <c r="CL435" s="126"/>
      <c r="CM435" s="126"/>
      <c r="CN435" s="126"/>
      <c r="CO435" s="126"/>
      <c r="CP435" s="126"/>
      <c r="CQ435" s="126"/>
      <c r="CR435" s="126"/>
      <c r="CS435" s="126"/>
      <c r="CT435" s="126"/>
      <c r="CU435" s="126"/>
      <c r="CV435" s="126"/>
      <c r="CW435" s="126"/>
      <c r="CX435" s="126"/>
      <c r="CY435" s="126"/>
      <c r="CZ435" s="126"/>
      <c r="DA435" s="126"/>
      <c r="DB435" s="126"/>
      <c r="DC435" s="126"/>
      <c r="DD435" s="126"/>
      <c r="DE435" s="126"/>
      <c r="DF435" s="126"/>
      <c r="DG435" s="126"/>
      <c r="DH435" s="126"/>
      <c r="DI435" s="126"/>
      <c r="DJ435" s="126"/>
      <c r="DK435" s="126"/>
      <c r="DL435" s="126"/>
      <c r="DM435" s="126"/>
      <c r="DN435" s="126"/>
      <c r="DO435" s="126"/>
      <c r="DP435" s="126"/>
      <c r="DQ435" s="126"/>
      <c r="DR435" s="126"/>
      <c r="DS435" s="126"/>
      <c r="DT435" s="126"/>
      <c r="DU435" s="126"/>
      <c r="DV435" s="126"/>
      <c r="DW435" s="126"/>
      <c r="DX435" s="126"/>
      <c r="DY435" s="126"/>
      <c r="DZ435" s="126"/>
      <c r="EA435" s="126"/>
      <c r="EB435" s="126"/>
      <c r="EC435" s="126"/>
      <c r="ED435" s="126"/>
      <c r="EE435" s="126"/>
      <c r="EF435" s="126"/>
      <c r="EG435" s="126"/>
    </row>
    <row r="436" spans="26:137" x14ac:dyDescent="0.2"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  <c r="AV436" s="126"/>
      <c r="AW436" s="126"/>
      <c r="AX436" s="126"/>
      <c r="AY436" s="126"/>
      <c r="AZ436" s="126"/>
      <c r="BA436" s="126"/>
      <c r="BB436" s="126"/>
      <c r="BC436" s="126"/>
      <c r="BD436" s="126"/>
      <c r="BE436" s="126"/>
      <c r="BF436" s="126"/>
      <c r="BG436" s="126"/>
      <c r="BH436" s="126"/>
      <c r="BI436" s="126"/>
      <c r="BJ436" s="126"/>
      <c r="BK436" s="126"/>
      <c r="BL436" s="126"/>
      <c r="BM436" s="126"/>
      <c r="BN436" s="126"/>
      <c r="BO436" s="126"/>
      <c r="BP436" s="126"/>
      <c r="BQ436" s="126"/>
      <c r="BR436" s="126"/>
      <c r="BS436" s="126"/>
      <c r="BT436" s="126"/>
      <c r="BU436" s="126"/>
      <c r="BV436" s="126"/>
      <c r="BW436" s="126"/>
      <c r="BX436" s="126"/>
      <c r="BY436" s="126"/>
      <c r="BZ436" s="126"/>
      <c r="CA436" s="126"/>
      <c r="CB436" s="126"/>
      <c r="CC436" s="126"/>
      <c r="CD436" s="126"/>
      <c r="CE436" s="126"/>
      <c r="CF436" s="126"/>
      <c r="CG436" s="126"/>
      <c r="CH436" s="126"/>
      <c r="CI436" s="126"/>
      <c r="CJ436" s="126"/>
      <c r="CK436" s="126"/>
      <c r="CL436" s="126"/>
      <c r="CM436" s="126"/>
      <c r="CN436" s="126"/>
      <c r="CO436" s="126"/>
      <c r="CP436" s="126"/>
      <c r="CQ436" s="126"/>
      <c r="CR436" s="126"/>
      <c r="CS436" s="126"/>
      <c r="CT436" s="126"/>
      <c r="CU436" s="126"/>
      <c r="CV436" s="126"/>
      <c r="CW436" s="126"/>
      <c r="CX436" s="126"/>
      <c r="CY436" s="126"/>
      <c r="CZ436" s="126"/>
      <c r="DA436" s="126"/>
      <c r="DB436" s="126"/>
      <c r="DC436" s="126"/>
      <c r="DD436" s="126"/>
      <c r="DE436" s="126"/>
      <c r="DF436" s="126"/>
      <c r="DG436" s="126"/>
      <c r="DH436" s="126"/>
      <c r="DI436" s="126"/>
      <c r="DJ436" s="126"/>
      <c r="DK436" s="126"/>
      <c r="DL436" s="126"/>
      <c r="DM436" s="126"/>
      <c r="DN436" s="126"/>
      <c r="DO436" s="126"/>
      <c r="DP436" s="126"/>
      <c r="DQ436" s="126"/>
      <c r="DR436" s="126"/>
      <c r="DS436" s="126"/>
      <c r="DT436" s="126"/>
      <c r="DU436" s="126"/>
      <c r="DV436" s="126"/>
      <c r="DW436" s="126"/>
      <c r="DX436" s="126"/>
      <c r="DY436" s="126"/>
      <c r="DZ436" s="126"/>
      <c r="EA436" s="126"/>
      <c r="EB436" s="126"/>
      <c r="EC436" s="126"/>
      <c r="ED436" s="126"/>
      <c r="EE436" s="126"/>
      <c r="EF436" s="126"/>
      <c r="EG436" s="126"/>
    </row>
    <row r="437" spans="26:137" x14ac:dyDescent="0.2"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  <c r="AV437" s="126"/>
      <c r="AW437" s="126"/>
      <c r="AX437" s="126"/>
      <c r="AY437" s="126"/>
      <c r="AZ437" s="126"/>
      <c r="BA437" s="126"/>
      <c r="BB437" s="126"/>
      <c r="BC437" s="126"/>
      <c r="BD437" s="126"/>
      <c r="BE437" s="126"/>
      <c r="BF437" s="126"/>
      <c r="BG437" s="126"/>
      <c r="BH437" s="126"/>
      <c r="BI437" s="126"/>
      <c r="BJ437" s="126"/>
      <c r="BK437" s="126"/>
      <c r="BL437" s="126"/>
      <c r="BM437" s="126"/>
      <c r="BN437" s="126"/>
      <c r="BO437" s="126"/>
      <c r="BP437" s="126"/>
      <c r="BQ437" s="126"/>
      <c r="BR437" s="126"/>
      <c r="BS437" s="126"/>
      <c r="BT437" s="126"/>
      <c r="BU437" s="126"/>
      <c r="BV437" s="126"/>
      <c r="BW437" s="126"/>
      <c r="BX437" s="126"/>
      <c r="BY437" s="126"/>
      <c r="BZ437" s="126"/>
      <c r="CA437" s="126"/>
      <c r="CB437" s="126"/>
      <c r="CC437" s="126"/>
      <c r="CD437" s="126"/>
      <c r="CE437" s="126"/>
      <c r="CF437" s="126"/>
      <c r="CG437" s="126"/>
      <c r="CH437" s="126"/>
      <c r="CI437" s="126"/>
      <c r="CJ437" s="126"/>
      <c r="CK437" s="126"/>
      <c r="CL437" s="126"/>
      <c r="CM437" s="126"/>
      <c r="CN437" s="126"/>
      <c r="CO437" s="126"/>
      <c r="CP437" s="126"/>
      <c r="CQ437" s="126"/>
      <c r="CR437" s="126"/>
      <c r="CS437" s="126"/>
      <c r="CT437" s="126"/>
      <c r="CU437" s="126"/>
      <c r="CV437" s="126"/>
      <c r="CW437" s="126"/>
      <c r="CX437" s="126"/>
      <c r="CY437" s="126"/>
      <c r="CZ437" s="126"/>
      <c r="DA437" s="126"/>
      <c r="DB437" s="126"/>
      <c r="DC437" s="126"/>
      <c r="DD437" s="126"/>
      <c r="DE437" s="126"/>
      <c r="DF437" s="126"/>
      <c r="DG437" s="126"/>
      <c r="DH437" s="126"/>
      <c r="DI437" s="126"/>
      <c r="DJ437" s="126"/>
      <c r="DK437" s="126"/>
      <c r="DL437" s="126"/>
      <c r="DM437" s="126"/>
      <c r="DN437" s="126"/>
      <c r="DO437" s="126"/>
      <c r="DP437" s="126"/>
      <c r="DQ437" s="126"/>
      <c r="DR437" s="126"/>
      <c r="DS437" s="126"/>
      <c r="DT437" s="126"/>
      <c r="DU437" s="126"/>
      <c r="DV437" s="126"/>
      <c r="DW437" s="126"/>
      <c r="DX437" s="126"/>
      <c r="DY437" s="126"/>
      <c r="DZ437" s="126"/>
      <c r="EA437" s="126"/>
      <c r="EB437" s="126"/>
      <c r="EC437" s="126"/>
      <c r="ED437" s="126"/>
      <c r="EE437" s="126"/>
      <c r="EF437" s="126"/>
      <c r="EG437" s="126"/>
    </row>
    <row r="438" spans="26:137" x14ac:dyDescent="0.2"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  <c r="AV438" s="126"/>
      <c r="AW438" s="126"/>
      <c r="AX438" s="126"/>
      <c r="AY438" s="126"/>
      <c r="AZ438" s="126"/>
      <c r="BA438" s="126"/>
      <c r="BB438" s="126"/>
      <c r="BC438" s="126"/>
      <c r="BD438" s="126"/>
      <c r="BE438" s="126"/>
      <c r="BF438" s="126"/>
      <c r="BG438" s="126"/>
      <c r="BH438" s="126"/>
      <c r="BI438" s="126"/>
      <c r="BJ438" s="126"/>
      <c r="BK438" s="126"/>
      <c r="BL438" s="126"/>
      <c r="BM438" s="126"/>
      <c r="BN438" s="126"/>
      <c r="BO438" s="126"/>
      <c r="BP438" s="126"/>
      <c r="BQ438" s="126"/>
      <c r="BR438" s="126"/>
      <c r="BS438" s="126"/>
      <c r="BT438" s="126"/>
      <c r="BU438" s="126"/>
      <c r="BV438" s="126"/>
      <c r="BW438" s="126"/>
      <c r="BX438" s="126"/>
      <c r="BY438" s="126"/>
      <c r="BZ438" s="126"/>
      <c r="CA438" s="126"/>
      <c r="CB438" s="126"/>
      <c r="CC438" s="126"/>
      <c r="CD438" s="126"/>
      <c r="CE438" s="126"/>
      <c r="CF438" s="126"/>
      <c r="CG438" s="126"/>
      <c r="CH438" s="126"/>
      <c r="CI438" s="126"/>
      <c r="CJ438" s="126"/>
      <c r="CK438" s="126"/>
      <c r="CL438" s="126"/>
      <c r="CM438" s="126"/>
      <c r="CN438" s="126"/>
      <c r="CO438" s="126"/>
      <c r="CP438" s="126"/>
      <c r="CQ438" s="126"/>
      <c r="CR438" s="126"/>
      <c r="CS438" s="126"/>
      <c r="CT438" s="126"/>
      <c r="CU438" s="126"/>
      <c r="CV438" s="126"/>
      <c r="CW438" s="126"/>
      <c r="CX438" s="126"/>
      <c r="CY438" s="126"/>
      <c r="CZ438" s="126"/>
      <c r="DA438" s="126"/>
      <c r="DB438" s="126"/>
      <c r="DC438" s="126"/>
      <c r="DD438" s="126"/>
      <c r="DE438" s="126"/>
      <c r="DF438" s="126"/>
      <c r="DG438" s="126"/>
      <c r="DH438" s="126"/>
      <c r="DI438" s="126"/>
      <c r="DJ438" s="126"/>
      <c r="DK438" s="126"/>
      <c r="DL438" s="126"/>
      <c r="DM438" s="126"/>
      <c r="DN438" s="126"/>
      <c r="DO438" s="126"/>
      <c r="DP438" s="126"/>
      <c r="DQ438" s="126"/>
      <c r="DR438" s="126"/>
      <c r="DS438" s="126"/>
      <c r="DT438" s="126"/>
      <c r="DU438" s="126"/>
      <c r="DV438" s="126"/>
      <c r="DW438" s="126"/>
      <c r="DX438" s="126"/>
      <c r="DY438" s="126"/>
      <c r="DZ438" s="126"/>
      <c r="EA438" s="126"/>
      <c r="EB438" s="126"/>
      <c r="EC438" s="126"/>
      <c r="ED438" s="126"/>
      <c r="EE438" s="126"/>
      <c r="EF438" s="126"/>
      <c r="EG438" s="126"/>
    </row>
    <row r="439" spans="26:137" x14ac:dyDescent="0.2"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  <c r="AV439" s="126"/>
      <c r="AW439" s="126"/>
      <c r="AX439" s="126"/>
      <c r="AY439" s="126"/>
      <c r="AZ439" s="126"/>
      <c r="BA439" s="126"/>
      <c r="BB439" s="126"/>
      <c r="BC439" s="126"/>
      <c r="BD439" s="126"/>
      <c r="BE439" s="126"/>
      <c r="BF439" s="126"/>
      <c r="BG439" s="126"/>
      <c r="BH439" s="126"/>
      <c r="BI439" s="126"/>
      <c r="BJ439" s="126"/>
      <c r="BK439" s="126"/>
      <c r="BL439" s="126"/>
      <c r="BM439" s="126"/>
      <c r="BN439" s="126"/>
      <c r="BO439" s="126"/>
      <c r="BP439" s="126"/>
      <c r="BQ439" s="126"/>
      <c r="BR439" s="126"/>
      <c r="BS439" s="126"/>
      <c r="BT439" s="126"/>
      <c r="BU439" s="126"/>
      <c r="BV439" s="126"/>
      <c r="BW439" s="126"/>
      <c r="BX439" s="126"/>
      <c r="BY439" s="126"/>
      <c r="BZ439" s="126"/>
      <c r="CA439" s="126"/>
      <c r="CB439" s="126"/>
      <c r="CC439" s="126"/>
      <c r="CD439" s="126"/>
      <c r="CE439" s="126"/>
      <c r="CF439" s="126"/>
      <c r="CG439" s="126"/>
      <c r="CH439" s="126"/>
      <c r="CI439" s="126"/>
      <c r="CJ439" s="126"/>
      <c r="CK439" s="126"/>
      <c r="CL439" s="126"/>
      <c r="CM439" s="126"/>
      <c r="CN439" s="126"/>
      <c r="CO439" s="126"/>
      <c r="CP439" s="126"/>
      <c r="CQ439" s="126"/>
      <c r="CR439" s="126"/>
      <c r="CS439" s="126"/>
      <c r="CT439" s="126"/>
      <c r="CU439" s="126"/>
      <c r="CV439" s="126"/>
      <c r="CW439" s="126"/>
      <c r="CX439" s="126"/>
      <c r="CY439" s="126"/>
      <c r="CZ439" s="126"/>
      <c r="DA439" s="126"/>
      <c r="DB439" s="126"/>
      <c r="DC439" s="126"/>
      <c r="DD439" s="126"/>
      <c r="DE439" s="126"/>
      <c r="DF439" s="126"/>
      <c r="DG439" s="126"/>
      <c r="DH439" s="126"/>
      <c r="DI439" s="126"/>
      <c r="DJ439" s="126"/>
      <c r="DK439" s="126"/>
      <c r="DL439" s="126"/>
      <c r="DM439" s="126"/>
      <c r="DN439" s="126"/>
      <c r="DO439" s="126"/>
      <c r="DP439" s="126"/>
      <c r="DQ439" s="126"/>
      <c r="DR439" s="126"/>
      <c r="DS439" s="126"/>
      <c r="DT439" s="126"/>
      <c r="DU439" s="126"/>
      <c r="DV439" s="126"/>
      <c r="DW439" s="126"/>
      <c r="DX439" s="126"/>
      <c r="DY439" s="126"/>
      <c r="DZ439" s="126"/>
      <c r="EA439" s="126"/>
      <c r="EB439" s="126"/>
      <c r="EC439" s="126"/>
      <c r="ED439" s="126"/>
      <c r="EE439" s="126"/>
      <c r="EF439" s="126"/>
      <c r="EG439" s="126"/>
    </row>
    <row r="440" spans="26:137" x14ac:dyDescent="0.2"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  <c r="AV440" s="126"/>
      <c r="AW440" s="126"/>
      <c r="AX440" s="126"/>
      <c r="AY440" s="126"/>
      <c r="AZ440" s="126"/>
      <c r="BA440" s="126"/>
      <c r="BB440" s="126"/>
      <c r="BC440" s="126"/>
      <c r="BD440" s="126"/>
      <c r="BE440" s="126"/>
      <c r="BF440" s="126"/>
      <c r="BG440" s="126"/>
      <c r="BH440" s="126"/>
      <c r="BI440" s="126"/>
      <c r="BJ440" s="126"/>
      <c r="BK440" s="126"/>
      <c r="BL440" s="126"/>
      <c r="BM440" s="126"/>
      <c r="BN440" s="126"/>
      <c r="BO440" s="126"/>
      <c r="BP440" s="126"/>
      <c r="BQ440" s="126"/>
      <c r="BR440" s="126"/>
      <c r="BS440" s="126"/>
      <c r="BT440" s="126"/>
      <c r="BU440" s="126"/>
      <c r="BV440" s="126"/>
      <c r="BW440" s="126"/>
      <c r="BX440" s="126"/>
      <c r="BY440" s="126"/>
      <c r="BZ440" s="126"/>
      <c r="CA440" s="126"/>
      <c r="CB440" s="126"/>
      <c r="CC440" s="126"/>
      <c r="CD440" s="126"/>
      <c r="CE440" s="126"/>
      <c r="CF440" s="126"/>
      <c r="CG440" s="126"/>
      <c r="CH440" s="126"/>
      <c r="CI440" s="126"/>
      <c r="CJ440" s="126"/>
      <c r="CK440" s="126"/>
      <c r="CL440" s="126"/>
      <c r="CM440" s="126"/>
      <c r="CN440" s="126"/>
      <c r="CO440" s="126"/>
      <c r="CP440" s="126"/>
      <c r="CQ440" s="126"/>
      <c r="CR440" s="126"/>
      <c r="CS440" s="126"/>
      <c r="CT440" s="126"/>
      <c r="CU440" s="126"/>
      <c r="CV440" s="126"/>
      <c r="CW440" s="126"/>
      <c r="CX440" s="126"/>
      <c r="CY440" s="126"/>
      <c r="CZ440" s="126"/>
      <c r="DA440" s="126"/>
      <c r="DB440" s="126"/>
      <c r="DC440" s="126"/>
      <c r="DD440" s="126"/>
      <c r="DE440" s="126"/>
      <c r="DF440" s="126"/>
      <c r="DG440" s="126"/>
      <c r="DH440" s="126"/>
      <c r="DI440" s="126"/>
      <c r="DJ440" s="126"/>
      <c r="DK440" s="126"/>
      <c r="DL440" s="126"/>
      <c r="DM440" s="126"/>
      <c r="DN440" s="126"/>
      <c r="DO440" s="126"/>
      <c r="DP440" s="126"/>
      <c r="DQ440" s="126"/>
      <c r="DR440" s="126"/>
      <c r="DS440" s="126"/>
      <c r="DT440" s="126"/>
      <c r="DU440" s="126"/>
      <c r="DV440" s="126"/>
      <c r="DW440" s="126"/>
      <c r="DX440" s="126"/>
      <c r="DY440" s="126"/>
      <c r="DZ440" s="126"/>
      <c r="EA440" s="126"/>
      <c r="EB440" s="126"/>
      <c r="EC440" s="126"/>
      <c r="ED440" s="126"/>
      <c r="EE440" s="126"/>
      <c r="EF440" s="126"/>
      <c r="EG440" s="126"/>
    </row>
    <row r="441" spans="26:137" x14ac:dyDescent="0.2"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  <c r="AV441" s="126"/>
      <c r="AW441" s="126"/>
      <c r="AX441" s="126"/>
      <c r="AY441" s="126"/>
      <c r="AZ441" s="126"/>
      <c r="BA441" s="126"/>
      <c r="BB441" s="126"/>
      <c r="BC441" s="126"/>
      <c r="BD441" s="126"/>
      <c r="BE441" s="126"/>
      <c r="BF441" s="126"/>
      <c r="BG441" s="126"/>
      <c r="BH441" s="126"/>
      <c r="BI441" s="126"/>
      <c r="BJ441" s="126"/>
      <c r="BK441" s="126"/>
      <c r="BL441" s="126"/>
      <c r="BM441" s="126"/>
      <c r="BN441" s="126"/>
      <c r="BO441" s="126"/>
      <c r="BP441" s="126"/>
      <c r="BQ441" s="126"/>
      <c r="BR441" s="126"/>
      <c r="BS441" s="126"/>
      <c r="BT441" s="126"/>
      <c r="BU441" s="126"/>
      <c r="BV441" s="126"/>
      <c r="BW441" s="126"/>
      <c r="BX441" s="126"/>
      <c r="BY441" s="126"/>
      <c r="BZ441" s="126"/>
      <c r="CA441" s="126"/>
      <c r="CB441" s="126"/>
      <c r="CC441" s="126"/>
      <c r="CD441" s="126"/>
      <c r="CE441" s="126"/>
      <c r="CF441" s="126"/>
      <c r="CG441" s="126"/>
      <c r="CH441" s="126"/>
      <c r="CI441" s="126"/>
      <c r="CJ441" s="126"/>
      <c r="CK441" s="126"/>
      <c r="CL441" s="126"/>
      <c r="CM441" s="126"/>
      <c r="CN441" s="126"/>
      <c r="CO441" s="126"/>
      <c r="CP441" s="126"/>
      <c r="CQ441" s="126"/>
      <c r="CR441" s="126"/>
      <c r="CS441" s="126"/>
      <c r="CT441" s="126"/>
      <c r="CU441" s="126"/>
      <c r="CV441" s="126"/>
      <c r="CW441" s="126"/>
      <c r="CX441" s="126"/>
      <c r="CY441" s="126"/>
      <c r="CZ441" s="126"/>
      <c r="DA441" s="126"/>
      <c r="DB441" s="126"/>
      <c r="DC441" s="126"/>
      <c r="DD441" s="126"/>
      <c r="DE441" s="126"/>
      <c r="DF441" s="126"/>
      <c r="DG441" s="126"/>
      <c r="DH441" s="126"/>
      <c r="DI441" s="126"/>
      <c r="DJ441" s="126"/>
      <c r="DK441" s="126"/>
      <c r="DL441" s="126"/>
      <c r="DM441" s="126"/>
      <c r="DN441" s="126"/>
      <c r="DO441" s="126"/>
      <c r="DP441" s="126"/>
      <c r="DQ441" s="126"/>
      <c r="DR441" s="126"/>
      <c r="DS441" s="126"/>
      <c r="DT441" s="126"/>
      <c r="DU441" s="126"/>
      <c r="DV441" s="126"/>
      <c r="DW441" s="126"/>
      <c r="DX441" s="126"/>
      <c r="DY441" s="126"/>
      <c r="DZ441" s="126"/>
      <c r="EA441" s="126"/>
      <c r="EB441" s="126"/>
      <c r="EC441" s="126"/>
      <c r="ED441" s="126"/>
      <c r="EE441" s="126"/>
      <c r="EF441" s="126"/>
      <c r="EG441" s="126"/>
    </row>
    <row r="442" spans="26:137" x14ac:dyDescent="0.2"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  <c r="AV442" s="126"/>
      <c r="AW442" s="126"/>
      <c r="AX442" s="126"/>
      <c r="AY442" s="126"/>
      <c r="AZ442" s="126"/>
      <c r="BA442" s="126"/>
      <c r="BB442" s="126"/>
      <c r="BC442" s="126"/>
      <c r="BD442" s="126"/>
      <c r="BE442" s="126"/>
      <c r="BF442" s="126"/>
      <c r="BG442" s="126"/>
      <c r="BH442" s="126"/>
      <c r="BI442" s="126"/>
      <c r="BJ442" s="126"/>
      <c r="BK442" s="126"/>
      <c r="BL442" s="126"/>
      <c r="BM442" s="126"/>
      <c r="BN442" s="126"/>
      <c r="BO442" s="126"/>
      <c r="BP442" s="126"/>
      <c r="BQ442" s="126"/>
      <c r="BR442" s="126"/>
      <c r="BS442" s="126"/>
      <c r="BT442" s="126"/>
      <c r="BU442" s="126"/>
      <c r="BV442" s="126"/>
      <c r="BW442" s="126"/>
      <c r="BX442" s="126"/>
      <c r="BY442" s="126"/>
      <c r="BZ442" s="126"/>
      <c r="CA442" s="126"/>
      <c r="CB442" s="126"/>
      <c r="CC442" s="126"/>
      <c r="CD442" s="126"/>
      <c r="CE442" s="126"/>
      <c r="CF442" s="126"/>
      <c r="CG442" s="126"/>
      <c r="CH442" s="126"/>
      <c r="CI442" s="126"/>
      <c r="CJ442" s="126"/>
      <c r="CK442" s="126"/>
      <c r="CL442" s="126"/>
      <c r="CM442" s="126"/>
      <c r="CN442" s="126"/>
      <c r="CO442" s="126"/>
      <c r="CP442" s="126"/>
      <c r="CQ442" s="126"/>
      <c r="CR442" s="126"/>
      <c r="CS442" s="126"/>
      <c r="CT442" s="126"/>
      <c r="CU442" s="126"/>
      <c r="CV442" s="126"/>
      <c r="CW442" s="126"/>
      <c r="CX442" s="126"/>
      <c r="CY442" s="126"/>
      <c r="CZ442" s="126"/>
      <c r="DA442" s="126"/>
      <c r="DB442" s="126"/>
      <c r="DC442" s="126"/>
      <c r="DD442" s="126"/>
      <c r="DE442" s="126"/>
      <c r="DF442" s="126"/>
      <c r="DG442" s="126"/>
      <c r="DH442" s="126"/>
      <c r="DI442" s="126"/>
      <c r="DJ442" s="126"/>
      <c r="DK442" s="126"/>
      <c r="DL442" s="126"/>
      <c r="DM442" s="126"/>
      <c r="DN442" s="126"/>
      <c r="DO442" s="126"/>
      <c r="DP442" s="126"/>
      <c r="DQ442" s="126"/>
      <c r="DR442" s="126"/>
      <c r="DS442" s="126"/>
      <c r="DT442" s="126"/>
      <c r="DU442" s="126"/>
      <c r="DV442" s="126"/>
      <c r="DW442" s="126"/>
      <c r="DX442" s="126"/>
      <c r="DY442" s="126"/>
      <c r="DZ442" s="126"/>
      <c r="EA442" s="126"/>
      <c r="EB442" s="126"/>
      <c r="EC442" s="126"/>
      <c r="ED442" s="126"/>
      <c r="EE442" s="126"/>
      <c r="EF442" s="126"/>
      <c r="EG442" s="126"/>
    </row>
    <row r="443" spans="26:137" x14ac:dyDescent="0.2"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  <c r="AV443" s="126"/>
      <c r="AW443" s="126"/>
      <c r="AX443" s="126"/>
      <c r="AY443" s="126"/>
      <c r="AZ443" s="126"/>
      <c r="BA443" s="126"/>
      <c r="BB443" s="126"/>
      <c r="BC443" s="126"/>
      <c r="BD443" s="126"/>
      <c r="BE443" s="126"/>
      <c r="BF443" s="126"/>
      <c r="BG443" s="126"/>
      <c r="BH443" s="126"/>
      <c r="BI443" s="126"/>
      <c r="BJ443" s="126"/>
      <c r="BK443" s="126"/>
      <c r="BL443" s="126"/>
      <c r="BM443" s="126"/>
      <c r="BN443" s="126"/>
      <c r="BO443" s="126"/>
      <c r="BP443" s="126"/>
      <c r="BQ443" s="126"/>
      <c r="BR443" s="126"/>
      <c r="BS443" s="126"/>
      <c r="BT443" s="126"/>
      <c r="BU443" s="126"/>
      <c r="BV443" s="126"/>
      <c r="BW443" s="126"/>
      <c r="BX443" s="126"/>
      <c r="BY443" s="126"/>
      <c r="BZ443" s="126"/>
      <c r="CA443" s="126"/>
      <c r="CB443" s="126"/>
      <c r="CC443" s="126"/>
      <c r="CD443" s="126"/>
      <c r="CE443" s="126"/>
      <c r="CF443" s="126"/>
      <c r="CG443" s="126"/>
      <c r="CH443" s="126"/>
      <c r="CI443" s="126"/>
      <c r="CJ443" s="126"/>
      <c r="CK443" s="126"/>
      <c r="CL443" s="126"/>
      <c r="CM443" s="126"/>
      <c r="CN443" s="126"/>
      <c r="CO443" s="126"/>
      <c r="CP443" s="126"/>
      <c r="CQ443" s="126"/>
      <c r="CR443" s="126"/>
      <c r="CS443" s="126"/>
      <c r="CT443" s="126"/>
      <c r="CU443" s="126"/>
      <c r="CV443" s="126"/>
      <c r="CW443" s="126"/>
      <c r="CX443" s="126"/>
      <c r="CY443" s="126"/>
      <c r="CZ443" s="126"/>
      <c r="DA443" s="126"/>
      <c r="DB443" s="126"/>
      <c r="DC443" s="126"/>
      <c r="DD443" s="126"/>
      <c r="DE443" s="126"/>
      <c r="DF443" s="126"/>
      <c r="DG443" s="126"/>
      <c r="DH443" s="126"/>
      <c r="DI443" s="126"/>
      <c r="DJ443" s="126"/>
      <c r="DK443" s="126"/>
      <c r="DL443" s="126"/>
      <c r="DM443" s="126"/>
      <c r="DN443" s="126"/>
      <c r="DO443" s="126"/>
      <c r="DP443" s="126"/>
      <c r="DQ443" s="126"/>
      <c r="DR443" s="126"/>
      <c r="DS443" s="126"/>
      <c r="DT443" s="126"/>
      <c r="DU443" s="126"/>
      <c r="DV443" s="126"/>
      <c r="DW443" s="126"/>
      <c r="DX443" s="126"/>
      <c r="DY443" s="126"/>
      <c r="DZ443" s="126"/>
      <c r="EA443" s="126"/>
      <c r="EB443" s="126"/>
      <c r="EC443" s="126"/>
      <c r="ED443" s="126"/>
      <c r="EE443" s="126"/>
      <c r="EF443" s="126"/>
      <c r="EG443" s="126"/>
    </row>
    <row r="444" spans="26:137" x14ac:dyDescent="0.2"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  <c r="AV444" s="126"/>
      <c r="AW444" s="126"/>
      <c r="AX444" s="126"/>
      <c r="AY444" s="126"/>
      <c r="AZ444" s="126"/>
      <c r="BA444" s="126"/>
      <c r="BB444" s="126"/>
      <c r="BC444" s="126"/>
      <c r="BD444" s="126"/>
      <c r="BE444" s="126"/>
      <c r="BF444" s="126"/>
      <c r="BG444" s="126"/>
      <c r="BH444" s="126"/>
      <c r="BI444" s="126"/>
      <c r="BJ444" s="126"/>
      <c r="BK444" s="126"/>
      <c r="BL444" s="126"/>
      <c r="BM444" s="126"/>
      <c r="BN444" s="126"/>
      <c r="BO444" s="126"/>
      <c r="BP444" s="126"/>
      <c r="BQ444" s="126"/>
      <c r="BR444" s="126"/>
      <c r="BS444" s="126"/>
      <c r="BT444" s="126"/>
      <c r="BU444" s="126"/>
      <c r="BV444" s="126"/>
      <c r="BW444" s="126"/>
      <c r="BX444" s="126"/>
      <c r="BY444" s="126"/>
      <c r="BZ444" s="126"/>
      <c r="CA444" s="126"/>
      <c r="CB444" s="126"/>
      <c r="CC444" s="126"/>
      <c r="CD444" s="126"/>
      <c r="CE444" s="126"/>
      <c r="CF444" s="126"/>
      <c r="CG444" s="126"/>
      <c r="CH444" s="126"/>
      <c r="CI444" s="126"/>
      <c r="CJ444" s="126"/>
      <c r="CK444" s="126"/>
      <c r="CL444" s="126"/>
      <c r="CM444" s="126"/>
      <c r="CN444" s="126"/>
      <c r="CO444" s="126"/>
      <c r="CP444" s="126"/>
      <c r="CQ444" s="126"/>
      <c r="CR444" s="126"/>
      <c r="CS444" s="126"/>
      <c r="CT444" s="126"/>
      <c r="CU444" s="126"/>
      <c r="CV444" s="126"/>
      <c r="CW444" s="126"/>
      <c r="CX444" s="126"/>
      <c r="CY444" s="126"/>
      <c r="CZ444" s="126"/>
      <c r="DA444" s="126"/>
      <c r="DB444" s="126"/>
      <c r="DC444" s="126"/>
      <c r="DD444" s="126"/>
      <c r="DE444" s="126"/>
      <c r="DF444" s="126"/>
      <c r="DG444" s="126"/>
      <c r="DH444" s="126"/>
      <c r="DI444" s="126"/>
      <c r="DJ444" s="126"/>
      <c r="DK444" s="126"/>
      <c r="DL444" s="126"/>
      <c r="DM444" s="126"/>
      <c r="DN444" s="126"/>
      <c r="DO444" s="126"/>
      <c r="DP444" s="126"/>
      <c r="DQ444" s="126"/>
      <c r="DR444" s="126"/>
      <c r="DS444" s="126"/>
      <c r="DT444" s="126"/>
      <c r="DU444" s="126"/>
      <c r="DV444" s="126"/>
      <c r="DW444" s="126"/>
      <c r="DX444" s="126"/>
      <c r="DY444" s="126"/>
      <c r="DZ444" s="126"/>
      <c r="EA444" s="126"/>
      <c r="EB444" s="126"/>
      <c r="EC444" s="126"/>
      <c r="ED444" s="126"/>
      <c r="EE444" s="126"/>
      <c r="EF444" s="126"/>
      <c r="EG444" s="126"/>
    </row>
    <row r="445" spans="26:137" x14ac:dyDescent="0.2"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  <c r="AV445" s="126"/>
      <c r="AW445" s="126"/>
      <c r="AX445" s="126"/>
      <c r="AY445" s="126"/>
      <c r="AZ445" s="126"/>
      <c r="BA445" s="126"/>
      <c r="BB445" s="126"/>
      <c r="BC445" s="126"/>
      <c r="BD445" s="126"/>
      <c r="BE445" s="126"/>
      <c r="BF445" s="126"/>
      <c r="BG445" s="126"/>
      <c r="BH445" s="126"/>
      <c r="BI445" s="126"/>
      <c r="BJ445" s="126"/>
      <c r="BK445" s="126"/>
      <c r="BL445" s="126"/>
      <c r="BM445" s="126"/>
      <c r="BN445" s="126"/>
      <c r="BO445" s="126"/>
      <c r="BP445" s="126"/>
      <c r="BQ445" s="126"/>
      <c r="BR445" s="126"/>
      <c r="BS445" s="126"/>
      <c r="BT445" s="126"/>
      <c r="BU445" s="126"/>
      <c r="BV445" s="126"/>
      <c r="BW445" s="126"/>
      <c r="BX445" s="126"/>
      <c r="BY445" s="126"/>
      <c r="BZ445" s="126"/>
      <c r="CA445" s="126"/>
      <c r="CB445" s="126"/>
      <c r="CC445" s="126"/>
      <c r="CD445" s="126"/>
      <c r="CE445" s="126"/>
      <c r="CF445" s="126"/>
      <c r="CG445" s="126"/>
      <c r="CH445" s="126"/>
      <c r="CI445" s="126"/>
      <c r="CJ445" s="126"/>
      <c r="CK445" s="126"/>
      <c r="CL445" s="126"/>
      <c r="CM445" s="126"/>
      <c r="CN445" s="126"/>
      <c r="CO445" s="126"/>
      <c r="CP445" s="126"/>
      <c r="CQ445" s="126"/>
      <c r="CR445" s="126"/>
      <c r="CS445" s="126"/>
      <c r="CT445" s="126"/>
      <c r="CU445" s="126"/>
      <c r="CV445" s="126"/>
      <c r="CW445" s="126"/>
      <c r="CX445" s="126"/>
      <c r="CY445" s="126"/>
      <c r="CZ445" s="126"/>
      <c r="DA445" s="126"/>
      <c r="DB445" s="126"/>
      <c r="DC445" s="126"/>
      <c r="DD445" s="126"/>
      <c r="DE445" s="126"/>
      <c r="DF445" s="126"/>
      <c r="DG445" s="126"/>
      <c r="DH445" s="126"/>
      <c r="DI445" s="126"/>
      <c r="DJ445" s="126"/>
      <c r="DK445" s="126"/>
      <c r="DL445" s="126"/>
      <c r="DM445" s="126"/>
      <c r="DN445" s="126"/>
      <c r="DO445" s="126"/>
      <c r="DP445" s="126"/>
      <c r="DQ445" s="126"/>
      <c r="DR445" s="126"/>
      <c r="DS445" s="126"/>
      <c r="DT445" s="126"/>
      <c r="DU445" s="126"/>
      <c r="DV445" s="126"/>
      <c r="DW445" s="126"/>
      <c r="DX445" s="126"/>
      <c r="DY445" s="126"/>
      <c r="DZ445" s="126"/>
      <c r="EA445" s="126"/>
      <c r="EB445" s="126"/>
      <c r="EC445" s="126"/>
      <c r="ED445" s="126"/>
      <c r="EE445" s="126"/>
      <c r="EF445" s="126"/>
      <c r="EG445" s="126"/>
    </row>
    <row r="446" spans="26:137" x14ac:dyDescent="0.2"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  <c r="AV446" s="126"/>
      <c r="AW446" s="126"/>
      <c r="AX446" s="126"/>
      <c r="AY446" s="126"/>
      <c r="AZ446" s="126"/>
      <c r="BA446" s="126"/>
      <c r="BB446" s="126"/>
      <c r="BC446" s="126"/>
      <c r="BD446" s="126"/>
      <c r="BE446" s="126"/>
      <c r="BF446" s="126"/>
      <c r="BG446" s="126"/>
      <c r="BH446" s="126"/>
      <c r="BI446" s="126"/>
      <c r="BJ446" s="126"/>
      <c r="BK446" s="126"/>
      <c r="BL446" s="126"/>
      <c r="BM446" s="126"/>
      <c r="BN446" s="126"/>
      <c r="BO446" s="126"/>
      <c r="BP446" s="126"/>
      <c r="BQ446" s="126"/>
      <c r="BR446" s="126"/>
      <c r="BS446" s="126"/>
      <c r="BT446" s="126"/>
      <c r="BU446" s="126"/>
      <c r="BV446" s="126"/>
      <c r="BW446" s="126"/>
      <c r="BX446" s="126"/>
      <c r="BY446" s="126"/>
      <c r="BZ446" s="126"/>
      <c r="CA446" s="126"/>
      <c r="CB446" s="126"/>
      <c r="CC446" s="126"/>
      <c r="CD446" s="126"/>
      <c r="CE446" s="126"/>
      <c r="CF446" s="126"/>
      <c r="CG446" s="126"/>
      <c r="CH446" s="126"/>
      <c r="CI446" s="126"/>
      <c r="CJ446" s="126"/>
      <c r="CK446" s="126"/>
      <c r="CL446" s="126"/>
      <c r="CM446" s="126"/>
      <c r="CN446" s="126"/>
      <c r="CO446" s="126"/>
      <c r="CP446" s="126"/>
      <c r="CQ446" s="126"/>
      <c r="CR446" s="126"/>
      <c r="CS446" s="126"/>
      <c r="CT446" s="126"/>
      <c r="CU446" s="126"/>
      <c r="CV446" s="126"/>
      <c r="CW446" s="126"/>
      <c r="CX446" s="126"/>
      <c r="CY446" s="126"/>
      <c r="CZ446" s="126"/>
      <c r="DA446" s="126"/>
      <c r="DB446" s="126"/>
      <c r="DC446" s="126"/>
      <c r="DD446" s="126"/>
      <c r="DE446" s="126"/>
      <c r="DF446" s="126"/>
      <c r="DG446" s="126"/>
      <c r="DH446" s="126"/>
      <c r="DI446" s="126"/>
      <c r="DJ446" s="126"/>
      <c r="DK446" s="126"/>
      <c r="DL446" s="126"/>
      <c r="DM446" s="126"/>
      <c r="DN446" s="126"/>
      <c r="DO446" s="126"/>
      <c r="DP446" s="126"/>
      <c r="DQ446" s="126"/>
      <c r="DR446" s="126"/>
      <c r="DS446" s="126"/>
      <c r="DT446" s="126"/>
      <c r="DU446" s="126"/>
      <c r="DV446" s="126"/>
      <c r="DW446" s="126"/>
      <c r="DX446" s="126"/>
      <c r="DY446" s="126"/>
      <c r="DZ446" s="126"/>
      <c r="EA446" s="126"/>
      <c r="EB446" s="126"/>
      <c r="EC446" s="126"/>
      <c r="ED446" s="126"/>
      <c r="EE446" s="126"/>
      <c r="EF446" s="126"/>
      <c r="EG446" s="126"/>
    </row>
    <row r="447" spans="26:137" x14ac:dyDescent="0.2"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  <c r="AV447" s="126"/>
      <c r="AW447" s="126"/>
      <c r="AX447" s="126"/>
      <c r="AY447" s="126"/>
      <c r="AZ447" s="126"/>
      <c r="BA447" s="126"/>
      <c r="BB447" s="126"/>
      <c r="BC447" s="126"/>
      <c r="BD447" s="126"/>
      <c r="BE447" s="126"/>
      <c r="BF447" s="126"/>
      <c r="BG447" s="126"/>
      <c r="BH447" s="126"/>
      <c r="BI447" s="126"/>
      <c r="BJ447" s="126"/>
      <c r="BK447" s="126"/>
      <c r="BL447" s="126"/>
      <c r="BM447" s="126"/>
      <c r="BN447" s="126"/>
      <c r="BO447" s="126"/>
      <c r="BP447" s="126"/>
      <c r="BQ447" s="126"/>
      <c r="BR447" s="126"/>
      <c r="BS447" s="126"/>
      <c r="BT447" s="126"/>
      <c r="BU447" s="126"/>
      <c r="BV447" s="126"/>
      <c r="BW447" s="126"/>
      <c r="BX447" s="126"/>
      <c r="BY447" s="126"/>
      <c r="BZ447" s="126"/>
      <c r="CA447" s="126"/>
      <c r="CB447" s="126"/>
      <c r="CC447" s="126"/>
      <c r="CD447" s="126"/>
      <c r="CE447" s="126"/>
      <c r="CF447" s="126"/>
      <c r="CG447" s="126"/>
      <c r="CH447" s="126"/>
      <c r="CI447" s="126"/>
      <c r="CJ447" s="126"/>
      <c r="CK447" s="126"/>
      <c r="CL447" s="126"/>
      <c r="CM447" s="126"/>
      <c r="CN447" s="126"/>
      <c r="CO447" s="126"/>
      <c r="CP447" s="126"/>
      <c r="CQ447" s="126"/>
      <c r="CR447" s="126"/>
      <c r="CS447" s="126"/>
      <c r="CT447" s="126"/>
      <c r="CU447" s="126"/>
      <c r="CV447" s="126"/>
      <c r="CW447" s="126"/>
      <c r="CX447" s="126"/>
      <c r="CY447" s="126"/>
      <c r="CZ447" s="126"/>
      <c r="DA447" s="126"/>
      <c r="DB447" s="126"/>
      <c r="DC447" s="126"/>
      <c r="DD447" s="126"/>
      <c r="DE447" s="126"/>
      <c r="DF447" s="126"/>
      <c r="DG447" s="126"/>
      <c r="DH447" s="126"/>
      <c r="DI447" s="126"/>
      <c r="DJ447" s="126"/>
      <c r="DK447" s="126"/>
      <c r="DL447" s="126"/>
      <c r="DM447" s="126"/>
      <c r="DN447" s="126"/>
      <c r="DO447" s="126"/>
      <c r="DP447" s="126"/>
      <c r="DQ447" s="126"/>
      <c r="DR447" s="126"/>
      <c r="DS447" s="126"/>
      <c r="DT447" s="126"/>
      <c r="DU447" s="126"/>
      <c r="DV447" s="126"/>
      <c r="DW447" s="126"/>
      <c r="DX447" s="126"/>
      <c r="DY447" s="126"/>
      <c r="DZ447" s="126"/>
      <c r="EA447" s="126"/>
      <c r="EB447" s="126"/>
      <c r="EC447" s="126"/>
      <c r="ED447" s="126"/>
      <c r="EE447" s="126"/>
      <c r="EF447" s="126"/>
      <c r="EG447" s="126"/>
    </row>
    <row r="448" spans="26:137" x14ac:dyDescent="0.2"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  <c r="AV448" s="126"/>
      <c r="AW448" s="126"/>
      <c r="AX448" s="126"/>
      <c r="AY448" s="126"/>
      <c r="AZ448" s="126"/>
      <c r="BA448" s="126"/>
      <c r="BB448" s="126"/>
      <c r="BC448" s="126"/>
      <c r="BD448" s="126"/>
      <c r="BE448" s="126"/>
      <c r="BF448" s="126"/>
      <c r="BG448" s="126"/>
      <c r="BH448" s="126"/>
      <c r="BI448" s="126"/>
      <c r="BJ448" s="126"/>
      <c r="BK448" s="126"/>
      <c r="BL448" s="126"/>
      <c r="BM448" s="126"/>
      <c r="BN448" s="126"/>
      <c r="BO448" s="126"/>
      <c r="BP448" s="126"/>
      <c r="BQ448" s="126"/>
      <c r="BR448" s="126"/>
      <c r="BS448" s="126"/>
      <c r="BT448" s="126"/>
      <c r="BU448" s="126"/>
      <c r="BV448" s="126"/>
      <c r="BW448" s="126"/>
      <c r="BX448" s="126"/>
      <c r="BY448" s="126"/>
      <c r="BZ448" s="126"/>
      <c r="CA448" s="126"/>
      <c r="CB448" s="126"/>
      <c r="CC448" s="126"/>
      <c r="CD448" s="126"/>
      <c r="CE448" s="126"/>
      <c r="CF448" s="126"/>
      <c r="CG448" s="126"/>
      <c r="CH448" s="126"/>
      <c r="CI448" s="126"/>
      <c r="CJ448" s="126"/>
      <c r="CK448" s="126"/>
      <c r="CL448" s="126"/>
      <c r="CM448" s="126"/>
      <c r="CN448" s="126"/>
      <c r="CO448" s="126"/>
      <c r="CP448" s="126"/>
      <c r="CQ448" s="126"/>
      <c r="CR448" s="126"/>
      <c r="CS448" s="126"/>
      <c r="CT448" s="126"/>
      <c r="CU448" s="126"/>
      <c r="CV448" s="126"/>
      <c r="CW448" s="126"/>
      <c r="CX448" s="126"/>
      <c r="CY448" s="126"/>
      <c r="CZ448" s="126"/>
      <c r="DA448" s="126"/>
      <c r="DB448" s="126"/>
      <c r="DC448" s="126"/>
      <c r="DD448" s="126"/>
      <c r="DE448" s="126"/>
      <c r="DF448" s="126"/>
      <c r="DG448" s="126"/>
      <c r="DH448" s="126"/>
      <c r="DI448" s="126"/>
      <c r="DJ448" s="126"/>
      <c r="DK448" s="126"/>
      <c r="DL448" s="126"/>
      <c r="DM448" s="126"/>
      <c r="DN448" s="126"/>
      <c r="DO448" s="126"/>
      <c r="DP448" s="126"/>
      <c r="DQ448" s="126"/>
      <c r="DR448" s="126"/>
      <c r="DS448" s="126"/>
      <c r="DT448" s="126"/>
      <c r="DU448" s="126"/>
      <c r="DV448" s="126"/>
      <c r="DW448" s="126"/>
      <c r="DX448" s="126"/>
      <c r="DY448" s="126"/>
      <c r="DZ448" s="126"/>
      <c r="EA448" s="126"/>
      <c r="EB448" s="126"/>
      <c r="EC448" s="126"/>
      <c r="ED448" s="126"/>
      <c r="EE448" s="126"/>
      <c r="EF448" s="126"/>
      <c r="EG448" s="126"/>
    </row>
    <row r="449" spans="26:137" x14ac:dyDescent="0.2"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  <c r="AV449" s="126"/>
      <c r="AW449" s="126"/>
      <c r="AX449" s="126"/>
      <c r="AY449" s="126"/>
      <c r="AZ449" s="126"/>
      <c r="BA449" s="126"/>
      <c r="BB449" s="126"/>
      <c r="BC449" s="126"/>
      <c r="BD449" s="126"/>
      <c r="BE449" s="126"/>
      <c r="BF449" s="126"/>
      <c r="BG449" s="126"/>
      <c r="BH449" s="126"/>
      <c r="BI449" s="126"/>
      <c r="BJ449" s="126"/>
      <c r="BK449" s="126"/>
      <c r="BL449" s="126"/>
      <c r="BM449" s="126"/>
      <c r="BN449" s="126"/>
      <c r="BO449" s="126"/>
      <c r="BP449" s="126"/>
      <c r="BQ449" s="126"/>
      <c r="BR449" s="126"/>
      <c r="BS449" s="126"/>
      <c r="BT449" s="126"/>
      <c r="BU449" s="126"/>
      <c r="BV449" s="126"/>
      <c r="BW449" s="126"/>
      <c r="BX449" s="126"/>
      <c r="BY449" s="126"/>
      <c r="BZ449" s="126"/>
      <c r="CA449" s="126"/>
      <c r="CB449" s="126"/>
      <c r="CC449" s="126"/>
      <c r="CD449" s="126"/>
      <c r="CE449" s="126"/>
      <c r="CF449" s="126"/>
      <c r="CG449" s="126"/>
      <c r="CH449" s="126"/>
      <c r="CI449" s="126"/>
      <c r="CJ449" s="126"/>
      <c r="CK449" s="126"/>
      <c r="CL449" s="126"/>
      <c r="CM449" s="126"/>
      <c r="CN449" s="126"/>
      <c r="CO449" s="126"/>
      <c r="CP449" s="126"/>
      <c r="CQ449" s="126"/>
      <c r="CR449" s="126"/>
      <c r="CS449" s="126"/>
      <c r="CT449" s="126"/>
      <c r="CU449" s="126"/>
      <c r="CV449" s="126"/>
      <c r="CW449" s="126"/>
      <c r="CX449" s="126"/>
      <c r="CY449" s="126"/>
      <c r="CZ449" s="126"/>
      <c r="DA449" s="126"/>
      <c r="DB449" s="126"/>
      <c r="DC449" s="126"/>
      <c r="DD449" s="126"/>
      <c r="DE449" s="126"/>
      <c r="DF449" s="126"/>
      <c r="DG449" s="126"/>
      <c r="DH449" s="126"/>
      <c r="DI449" s="126"/>
      <c r="DJ449" s="126"/>
      <c r="DK449" s="126"/>
      <c r="DL449" s="126"/>
      <c r="DM449" s="126"/>
      <c r="DN449" s="126"/>
      <c r="DO449" s="126"/>
      <c r="DP449" s="126"/>
      <c r="DQ449" s="126"/>
      <c r="DR449" s="126"/>
      <c r="DS449" s="126"/>
      <c r="DT449" s="126"/>
      <c r="DU449" s="126"/>
      <c r="DV449" s="126"/>
      <c r="DW449" s="126"/>
      <c r="DX449" s="126"/>
      <c r="DY449" s="126"/>
      <c r="DZ449" s="126"/>
      <c r="EA449" s="126"/>
      <c r="EB449" s="126"/>
      <c r="EC449" s="126"/>
      <c r="ED449" s="126"/>
      <c r="EE449" s="126"/>
      <c r="EF449" s="126"/>
      <c r="EG449" s="126"/>
    </row>
    <row r="450" spans="26:137" x14ac:dyDescent="0.2"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  <c r="AV450" s="126"/>
      <c r="AW450" s="126"/>
      <c r="AX450" s="126"/>
      <c r="AY450" s="126"/>
      <c r="AZ450" s="126"/>
      <c r="BA450" s="126"/>
      <c r="BB450" s="126"/>
      <c r="BC450" s="126"/>
      <c r="BD450" s="126"/>
      <c r="BE450" s="126"/>
      <c r="BF450" s="126"/>
      <c r="BG450" s="126"/>
      <c r="BH450" s="126"/>
      <c r="BI450" s="126"/>
      <c r="BJ450" s="126"/>
      <c r="BK450" s="126"/>
      <c r="BL450" s="126"/>
      <c r="BM450" s="126"/>
      <c r="BN450" s="126"/>
      <c r="BO450" s="126"/>
      <c r="BP450" s="126"/>
      <c r="BQ450" s="126"/>
      <c r="BR450" s="126"/>
      <c r="BS450" s="126"/>
      <c r="BT450" s="126"/>
      <c r="BU450" s="126"/>
      <c r="BV450" s="126"/>
      <c r="BW450" s="126"/>
      <c r="BX450" s="126"/>
      <c r="BY450" s="126"/>
      <c r="BZ450" s="126"/>
      <c r="CA450" s="126"/>
      <c r="CB450" s="126"/>
      <c r="CC450" s="126"/>
      <c r="CD450" s="126"/>
      <c r="CE450" s="126"/>
      <c r="CF450" s="126"/>
      <c r="CG450" s="126"/>
      <c r="CH450" s="126"/>
      <c r="CI450" s="126"/>
      <c r="CJ450" s="126"/>
      <c r="CK450" s="126"/>
      <c r="CL450" s="126"/>
      <c r="CM450" s="126"/>
      <c r="CN450" s="126"/>
      <c r="CO450" s="126"/>
      <c r="CP450" s="126"/>
      <c r="CQ450" s="126"/>
      <c r="CR450" s="126"/>
      <c r="CS450" s="126"/>
      <c r="CT450" s="126"/>
      <c r="CU450" s="126"/>
      <c r="CV450" s="126"/>
      <c r="CW450" s="126"/>
      <c r="CX450" s="126"/>
      <c r="CY450" s="126"/>
      <c r="CZ450" s="126"/>
      <c r="DA450" s="126"/>
      <c r="DB450" s="126"/>
      <c r="DC450" s="126"/>
      <c r="DD450" s="126"/>
      <c r="DE450" s="126"/>
      <c r="DF450" s="126"/>
      <c r="DG450" s="126"/>
      <c r="DH450" s="126"/>
      <c r="DI450" s="126"/>
      <c r="DJ450" s="126"/>
      <c r="DK450" s="126"/>
      <c r="DL450" s="126"/>
      <c r="DM450" s="126"/>
      <c r="DN450" s="126"/>
      <c r="DO450" s="126"/>
      <c r="DP450" s="126"/>
      <c r="DQ450" s="126"/>
      <c r="DR450" s="126"/>
      <c r="DS450" s="126"/>
      <c r="DT450" s="126"/>
      <c r="DU450" s="126"/>
      <c r="DV450" s="126"/>
      <c r="DW450" s="126"/>
      <c r="DX450" s="126"/>
      <c r="DY450" s="126"/>
      <c r="DZ450" s="126"/>
      <c r="EA450" s="126"/>
      <c r="EB450" s="126"/>
      <c r="EC450" s="126"/>
      <c r="ED450" s="126"/>
      <c r="EE450" s="126"/>
      <c r="EF450" s="126"/>
      <c r="EG450" s="126"/>
    </row>
    <row r="451" spans="26:137" x14ac:dyDescent="0.2"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  <c r="AV451" s="126"/>
      <c r="AW451" s="126"/>
      <c r="AX451" s="126"/>
      <c r="AY451" s="126"/>
      <c r="AZ451" s="126"/>
      <c r="BA451" s="126"/>
      <c r="BB451" s="126"/>
      <c r="BC451" s="126"/>
      <c r="BD451" s="126"/>
      <c r="BE451" s="126"/>
      <c r="BF451" s="126"/>
      <c r="BG451" s="126"/>
      <c r="BH451" s="126"/>
      <c r="BI451" s="126"/>
      <c r="BJ451" s="126"/>
      <c r="BK451" s="126"/>
      <c r="BL451" s="126"/>
      <c r="BM451" s="126"/>
      <c r="BN451" s="126"/>
      <c r="BO451" s="126"/>
      <c r="BP451" s="126"/>
      <c r="BQ451" s="126"/>
      <c r="BR451" s="126"/>
      <c r="BS451" s="126"/>
      <c r="BT451" s="126"/>
      <c r="BU451" s="126"/>
      <c r="BV451" s="126"/>
      <c r="BW451" s="126"/>
      <c r="BX451" s="126"/>
      <c r="BY451" s="126"/>
      <c r="BZ451" s="126"/>
      <c r="CA451" s="126"/>
      <c r="CB451" s="126"/>
      <c r="CC451" s="126"/>
      <c r="CD451" s="126"/>
      <c r="CE451" s="126"/>
      <c r="CF451" s="126"/>
      <c r="CG451" s="126"/>
      <c r="CH451" s="126"/>
      <c r="CI451" s="126"/>
      <c r="CJ451" s="126"/>
      <c r="CK451" s="126"/>
      <c r="CL451" s="126"/>
      <c r="CM451" s="126"/>
      <c r="CN451" s="126"/>
      <c r="CO451" s="126"/>
      <c r="CP451" s="126"/>
      <c r="CQ451" s="126"/>
      <c r="CR451" s="126"/>
      <c r="CS451" s="126"/>
      <c r="CT451" s="126"/>
      <c r="CU451" s="126"/>
      <c r="CV451" s="126"/>
      <c r="CW451" s="126"/>
      <c r="CX451" s="126"/>
      <c r="CY451" s="126"/>
      <c r="CZ451" s="126"/>
      <c r="DA451" s="126"/>
      <c r="DB451" s="126"/>
      <c r="DC451" s="126"/>
      <c r="DD451" s="126"/>
      <c r="DE451" s="126"/>
      <c r="DF451" s="126"/>
      <c r="DG451" s="126"/>
      <c r="DH451" s="126"/>
      <c r="DI451" s="126"/>
      <c r="DJ451" s="126"/>
      <c r="DK451" s="126"/>
      <c r="DL451" s="126"/>
      <c r="DM451" s="126"/>
      <c r="DN451" s="126"/>
      <c r="DO451" s="126"/>
      <c r="DP451" s="126"/>
      <c r="DQ451" s="126"/>
      <c r="DR451" s="126"/>
      <c r="DS451" s="126"/>
      <c r="DT451" s="126"/>
      <c r="DU451" s="126"/>
      <c r="DV451" s="126"/>
      <c r="DW451" s="126"/>
      <c r="DX451" s="126"/>
      <c r="DY451" s="126"/>
      <c r="DZ451" s="126"/>
      <c r="EA451" s="126"/>
      <c r="EB451" s="126"/>
      <c r="EC451" s="126"/>
      <c r="ED451" s="126"/>
      <c r="EE451" s="126"/>
      <c r="EF451" s="126"/>
      <c r="EG451" s="126"/>
    </row>
    <row r="452" spans="26:137" x14ac:dyDescent="0.2"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  <c r="AV452" s="126"/>
      <c r="AW452" s="126"/>
      <c r="AX452" s="126"/>
      <c r="AY452" s="126"/>
      <c r="AZ452" s="126"/>
      <c r="BA452" s="126"/>
      <c r="BB452" s="126"/>
      <c r="BC452" s="126"/>
      <c r="BD452" s="126"/>
      <c r="BE452" s="126"/>
      <c r="BF452" s="126"/>
      <c r="BG452" s="126"/>
      <c r="BH452" s="126"/>
      <c r="BI452" s="126"/>
      <c r="BJ452" s="126"/>
      <c r="BK452" s="126"/>
      <c r="BL452" s="126"/>
      <c r="BM452" s="126"/>
      <c r="BN452" s="126"/>
      <c r="BO452" s="126"/>
      <c r="BP452" s="126"/>
      <c r="BQ452" s="126"/>
      <c r="BR452" s="126"/>
      <c r="BS452" s="126"/>
      <c r="BT452" s="126"/>
      <c r="BU452" s="126"/>
      <c r="BV452" s="126"/>
      <c r="BW452" s="126"/>
      <c r="BX452" s="126"/>
      <c r="BY452" s="126"/>
      <c r="BZ452" s="126"/>
      <c r="CA452" s="126"/>
      <c r="CB452" s="126"/>
      <c r="CC452" s="126"/>
      <c r="CD452" s="126"/>
      <c r="CE452" s="126"/>
      <c r="CF452" s="126"/>
      <c r="CG452" s="126"/>
      <c r="CH452" s="126"/>
      <c r="CI452" s="126"/>
      <c r="CJ452" s="126"/>
      <c r="CK452" s="126"/>
      <c r="CL452" s="126"/>
      <c r="CM452" s="126"/>
      <c r="CN452" s="126"/>
      <c r="CO452" s="126"/>
      <c r="CP452" s="126"/>
      <c r="CQ452" s="126"/>
      <c r="CR452" s="126"/>
      <c r="CS452" s="126"/>
      <c r="CT452" s="126"/>
      <c r="CU452" s="126"/>
      <c r="CV452" s="126"/>
      <c r="CW452" s="126"/>
      <c r="CX452" s="126"/>
      <c r="CY452" s="126"/>
      <c r="CZ452" s="126"/>
      <c r="DA452" s="126"/>
      <c r="DB452" s="126"/>
      <c r="DC452" s="126"/>
      <c r="DD452" s="126"/>
      <c r="DE452" s="126"/>
      <c r="DF452" s="126"/>
      <c r="DG452" s="126"/>
      <c r="DH452" s="126"/>
      <c r="DI452" s="126"/>
      <c r="DJ452" s="126"/>
      <c r="DK452" s="126"/>
      <c r="DL452" s="126"/>
      <c r="DM452" s="126"/>
      <c r="DN452" s="126"/>
      <c r="DO452" s="126"/>
      <c r="DP452" s="126"/>
      <c r="DQ452" s="126"/>
      <c r="DR452" s="126"/>
      <c r="DS452" s="126"/>
      <c r="DT452" s="126"/>
      <c r="DU452" s="126"/>
      <c r="DV452" s="126"/>
      <c r="DW452" s="126"/>
      <c r="DX452" s="126"/>
      <c r="DY452" s="126"/>
      <c r="DZ452" s="126"/>
      <c r="EA452" s="126"/>
      <c r="EB452" s="126"/>
      <c r="EC452" s="126"/>
      <c r="ED452" s="126"/>
      <c r="EE452" s="126"/>
      <c r="EF452" s="126"/>
      <c r="EG452" s="126"/>
    </row>
    <row r="453" spans="26:137" x14ac:dyDescent="0.2"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  <c r="AV453" s="126"/>
      <c r="AW453" s="126"/>
      <c r="AX453" s="126"/>
      <c r="AY453" s="126"/>
      <c r="AZ453" s="126"/>
      <c r="BA453" s="126"/>
      <c r="BB453" s="126"/>
      <c r="BC453" s="126"/>
      <c r="BD453" s="126"/>
      <c r="BE453" s="126"/>
      <c r="BF453" s="126"/>
      <c r="BG453" s="126"/>
      <c r="BH453" s="126"/>
      <c r="BI453" s="126"/>
      <c r="BJ453" s="126"/>
      <c r="BK453" s="126"/>
      <c r="BL453" s="126"/>
      <c r="BM453" s="126"/>
      <c r="BN453" s="126"/>
      <c r="BO453" s="126"/>
      <c r="BP453" s="126"/>
      <c r="BQ453" s="126"/>
      <c r="BR453" s="126"/>
      <c r="BS453" s="126"/>
      <c r="BT453" s="126"/>
      <c r="BU453" s="126"/>
      <c r="BV453" s="126"/>
      <c r="BW453" s="126"/>
      <c r="BX453" s="126"/>
      <c r="BY453" s="126"/>
      <c r="BZ453" s="126"/>
      <c r="CA453" s="126"/>
      <c r="CB453" s="126"/>
      <c r="CC453" s="126"/>
      <c r="CD453" s="126"/>
      <c r="CE453" s="126"/>
      <c r="CF453" s="126"/>
      <c r="CG453" s="126"/>
      <c r="CH453" s="126"/>
      <c r="CI453" s="126"/>
      <c r="CJ453" s="126"/>
      <c r="CK453" s="126"/>
      <c r="CL453" s="126"/>
      <c r="CM453" s="126"/>
      <c r="CN453" s="126"/>
      <c r="CO453" s="126"/>
      <c r="CP453" s="126"/>
      <c r="CQ453" s="126"/>
      <c r="CR453" s="126"/>
      <c r="CS453" s="126"/>
      <c r="CT453" s="126"/>
      <c r="CU453" s="126"/>
      <c r="CV453" s="126"/>
      <c r="CW453" s="126"/>
      <c r="CX453" s="126"/>
      <c r="CY453" s="126"/>
      <c r="CZ453" s="126"/>
      <c r="DA453" s="126"/>
      <c r="DB453" s="126"/>
      <c r="DC453" s="126"/>
      <c r="DD453" s="126"/>
      <c r="DE453" s="126"/>
      <c r="DF453" s="126"/>
      <c r="DG453" s="126"/>
      <c r="DH453" s="126"/>
      <c r="DI453" s="126"/>
      <c r="DJ453" s="126"/>
      <c r="DK453" s="126"/>
      <c r="DL453" s="126"/>
      <c r="DM453" s="126"/>
      <c r="DN453" s="126"/>
      <c r="DO453" s="126"/>
      <c r="DP453" s="126"/>
      <c r="DQ453" s="126"/>
      <c r="DR453" s="126"/>
      <c r="DS453" s="126"/>
      <c r="DT453" s="126"/>
      <c r="DU453" s="126"/>
      <c r="DV453" s="126"/>
      <c r="DW453" s="126"/>
      <c r="DX453" s="126"/>
      <c r="DY453" s="126"/>
      <c r="DZ453" s="126"/>
      <c r="EA453" s="126"/>
      <c r="EB453" s="126"/>
      <c r="EC453" s="126"/>
      <c r="ED453" s="126"/>
      <c r="EE453" s="126"/>
      <c r="EF453" s="126"/>
      <c r="EG453" s="126"/>
    </row>
    <row r="454" spans="26:137" x14ac:dyDescent="0.2"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  <c r="AV454" s="126"/>
      <c r="AW454" s="126"/>
      <c r="AX454" s="126"/>
      <c r="AY454" s="126"/>
      <c r="AZ454" s="126"/>
      <c r="BA454" s="126"/>
      <c r="BB454" s="126"/>
      <c r="BC454" s="126"/>
      <c r="BD454" s="126"/>
      <c r="BE454" s="126"/>
      <c r="BF454" s="126"/>
      <c r="BG454" s="126"/>
      <c r="BH454" s="126"/>
      <c r="BI454" s="126"/>
      <c r="BJ454" s="126"/>
      <c r="BK454" s="126"/>
      <c r="BL454" s="126"/>
      <c r="BM454" s="126"/>
      <c r="BN454" s="126"/>
      <c r="BO454" s="126"/>
      <c r="BP454" s="126"/>
      <c r="BQ454" s="126"/>
      <c r="BR454" s="126"/>
      <c r="BS454" s="126"/>
      <c r="BT454" s="126"/>
      <c r="BU454" s="126"/>
      <c r="BV454" s="126"/>
      <c r="BW454" s="126"/>
      <c r="BX454" s="126"/>
      <c r="BY454" s="126"/>
      <c r="BZ454" s="126"/>
      <c r="CA454" s="126"/>
      <c r="CB454" s="126"/>
      <c r="CC454" s="126"/>
      <c r="CD454" s="126"/>
      <c r="CE454" s="126"/>
      <c r="CF454" s="126"/>
      <c r="CG454" s="126"/>
      <c r="CH454" s="126"/>
      <c r="CI454" s="126"/>
      <c r="CJ454" s="126"/>
      <c r="CK454" s="126"/>
      <c r="CL454" s="126"/>
      <c r="CM454" s="126"/>
      <c r="CN454" s="126"/>
      <c r="CO454" s="126"/>
      <c r="CP454" s="126"/>
      <c r="CQ454" s="126"/>
      <c r="CR454" s="126"/>
      <c r="CS454" s="126"/>
      <c r="CT454" s="126"/>
      <c r="CU454" s="126"/>
      <c r="CV454" s="126"/>
      <c r="CW454" s="126"/>
      <c r="CX454" s="126"/>
      <c r="CY454" s="126"/>
      <c r="CZ454" s="126"/>
      <c r="DA454" s="126"/>
      <c r="DB454" s="126"/>
      <c r="DC454" s="126"/>
      <c r="DD454" s="126"/>
      <c r="DE454" s="126"/>
      <c r="DF454" s="126"/>
      <c r="DG454" s="126"/>
      <c r="DH454" s="126"/>
      <c r="DI454" s="126"/>
      <c r="DJ454" s="126"/>
      <c r="DK454" s="126"/>
      <c r="DL454" s="126"/>
      <c r="DM454" s="126"/>
      <c r="DN454" s="126"/>
      <c r="DO454" s="126"/>
      <c r="DP454" s="126"/>
      <c r="DQ454" s="126"/>
      <c r="DR454" s="126"/>
      <c r="DS454" s="126"/>
      <c r="DT454" s="126"/>
      <c r="DU454" s="126"/>
      <c r="DV454" s="126"/>
      <c r="DW454" s="126"/>
      <c r="DX454" s="126"/>
      <c r="DY454" s="126"/>
      <c r="DZ454" s="126"/>
      <c r="EA454" s="126"/>
      <c r="EB454" s="126"/>
      <c r="EC454" s="126"/>
      <c r="ED454" s="126"/>
      <c r="EE454" s="126"/>
      <c r="EF454" s="126"/>
      <c r="EG454" s="126"/>
    </row>
    <row r="455" spans="26:137" x14ac:dyDescent="0.2"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  <c r="AV455" s="126"/>
      <c r="AW455" s="126"/>
      <c r="AX455" s="126"/>
      <c r="AY455" s="126"/>
      <c r="AZ455" s="126"/>
      <c r="BA455" s="126"/>
      <c r="BB455" s="126"/>
      <c r="BC455" s="126"/>
      <c r="BD455" s="126"/>
      <c r="BE455" s="126"/>
      <c r="BF455" s="126"/>
      <c r="BG455" s="126"/>
      <c r="BH455" s="126"/>
      <c r="BI455" s="126"/>
      <c r="BJ455" s="126"/>
      <c r="BK455" s="126"/>
      <c r="BL455" s="126"/>
      <c r="BM455" s="126"/>
      <c r="BN455" s="126"/>
      <c r="BO455" s="126"/>
      <c r="BP455" s="126"/>
      <c r="BQ455" s="126"/>
      <c r="BR455" s="126"/>
      <c r="BS455" s="126"/>
      <c r="BT455" s="126"/>
      <c r="BU455" s="126"/>
      <c r="BV455" s="126"/>
      <c r="BW455" s="126"/>
      <c r="BX455" s="126"/>
      <c r="BY455" s="126"/>
      <c r="BZ455" s="126"/>
      <c r="CA455" s="126"/>
      <c r="CB455" s="126"/>
      <c r="CC455" s="126"/>
      <c r="CD455" s="126"/>
      <c r="CE455" s="126"/>
      <c r="CF455" s="126"/>
      <c r="CG455" s="126"/>
      <c r="CH455" s="126"/>
      <c r="CI455" s="126"/>
      <c r="CJ455" s="126"/>
      <c r="CK455" s="126"/>
      <c r="CL455" s="126"/>
      <c r="CM455" s="126"/>
      <c r="CN455" s="126"/>
      <c r="CO455" s="126"/>
      <c r="CP455" s="126"/>
      <c r="CQ455" s="126"/>
      <c r="CR455" s="126"/>
      <c r="CS455" s="126"/>
      <c r="CT455" s="126"/>
      <c r="CU455" s="126"/>
      <c r="CV455" s="126"/>
      <c r="CW455" s="126"/>
      <c r="CX455" s="126"/>
      <c r="CY455" s="126"/>
      <c r="CZ455" s="126"/>
      <c r="DA455" s="126"/>
      <c r="DB455" s="126"/>
      <c r="DC455" s="126"/>
      <c r="DD455" s="126"/>
      <c r="DE455" s="126"/>
      <c r="DF455" s="126"/>
      <c r="DG455" s="126"/>
      <c r="DH455" s="126"/>
      <c r="DI455" s="126"/>
      <c r="DJ455" s="126"/>
      <c r="DK455" s="126"/>
      <c r="DL455" s="126"/>
      <c r="DM455" s="126"/>
      <c r="DN455" s="126"/>
      <c r="DO455" s="126"/>
      <c r="DP455" s="126"/>
      <c r="DQ455" s="126"/>
      <c r="DR455" s="126"/>
      <c r="DS455" s="126"/>
      <c r="DT455" s="126"/>
      <c r="DU455" s="126"/>
      <c r="DV455" s="126"/>
      <c r="DW455" s="126"/>
      <c r="DX455" s="126"/>
      <c r="DY455" s="126"/>
      <c r="DZ455" s="126"/>
      <c r="EA455" s="126"/>
      <c r="EB455" s="126"/>
      <c r="EC455" s="126"/>
      <c r="ED455" s="126"/>
      <c r="EE455" s="126"/>
      <c r="EF455" s="126"/>
      <c r="EG455" s="126"/>
    </row>
    <row r="456" spans="26:137" x14ac:dyDescent="0.2"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  <c r="AV456" s="126"/>
      <c r="AW456" s="126"/>
      <c r="AX456" s="126"/>
      <c r="AY456" s="126"/>
      <c r="AZ456" s="126"/>
      <c r="BA456" s="126"/>
      <c r="BB456" s="126"/>
      <c r="BC456" s="126"/>
      <c r="BD456" s="126"/>
      <c r="BE456" s="126"/>
      <c r="BF456" s="126"/>
      <c r="BG456" s="126"/>
      <c r="BH456" s="126"/>
      <c r="BI456" s="126"/>
      <c r="BJ456" s="126"/>
      <c r="BK456" s="126"/>
      <c r="BL456" s="126"/>
      <c r="BM456" s="126"/>
      <c r="BN456" s="126"/>
      <c r="BO456" s="126"/>
      <c r="BP456" s="126"/>
      <c r="BQ456" s="126"/>
      <c r="BR456" s="126"/>
      <c r="BS456" s="126"/>
      <c r="BT456" s="126"/>
      <c r="BU456" s="126"/>
      <c r="BV456" s="126"/>
      <c r="BW456" s="126"/>
      <c r="BX456" s="126"/>
      <c r="BY456" s="126"/>
      <c r="BZ456" s="126"/>
      <c r="CA456" s="126"/>
      <c r="CB456" s="126"/>
      <c r="CC456" s="126"/>
      <c r="CD456" s="126"/>
      <c r="CE456" s="126"/>
      <c r="CF456" s="126"/>
      <c r="CG456" s="126"/>
      <c r="CH456" s="126"/>
      <c r="CI456" s="126"/>
      <c r="CJ456" s="126"/>
      <c r="CK456" s="126"/>
      <c r="CL456" s="126"/>
      <c r="CM456" s="126"/>
      <c r="CN456" s="126"/>
      <c r="CO456" s="126"/>
      <c r="CP456" s="126"/>
      <c r="CQ456" s="126"/>
      <c r="CR456" s="126"/>
      <c r="CS456" s="126"/>
      <c r="CT456" s="126"/>
      <c r="CU456" s="126"/>
      <c r="CV456" s="126"/>
      <c r="CW456" s="126"/>
      <c r="CX456" s="126"/>
      <c r="CY456" s="126"/>
      <c r="CZ456" s="126"/>
      <c r="DA456" s="126"/>
      <c r="DB456" s="126"/>
      <c r="DC456" s="126"/>
      <c r="DD456" s="126"/>
      <c r="DE456" s="126"/>
      <c r="DF456" s="126"/>
      <c r="DG456" s="126"/>
      <c r="DH456" s="126"/>
      <c r="DI456" s="126"/>
      <c r="DJ456" s="126"/>
      <c r="DK456" s="126"/>
      <c r="DL456" s="126"/>
      <c r="DM456" s="126"/>
      <c r="DN456" s="126"/>
      <c r="DO456" s="126"/>
      <c r="DP456" s="126"/>
      <c r="DQ456" s="126"/>
      <c r="DR456" s="126"/>
      <c r="DS456" s="126"/>
      <c r="DT456" s="126"/>
      <c r="DU456" s="126"/>
      <c r="DV456" s="126"/>
      <c r="DW456" s="126"/>
      <c r="DX456" s="126"/>
      <c r="DY456" s="126"/>
      <c r="DZ456" s="126"/>
      <c r="EA456" s="126"/>
      <c r="EB456" s="126"/>
      <c r="EC456" s="126"/>
      <c r="ED456" s="126"/>
      <c r="EE456" s="126"/>
      <c r="EF456" s="126"/>
      <c r="EG456" s="126"/>
    </row>
    <row r="457" spans="26:137" x14ac:dyDescent="0.2"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  <c r="AV457" s="126"/>
      <c r="AW457" s="126"/>
      <c r="AX457" s="126"/>
      <c r="AY457" s="126"/>
      <c r="AZ457" s="126"/>
      <c r="BA457" s="126"/>
      <c r="BB457" s="126"/>
      <c r="BC457" s="126"/>
      <c r="BD457" s="126"/>
      <c r="BE457" s="126"/>
      <c r="BF457" s="126"/>
      <c r="BG457" s="126"/>
      <c r="BH457" s="126"/>
      <c r="BI457" s="126"/>
      <c r="BJ457" s="126"/>
      <c r="BK457" s="126"/>
      <c r="BL457" s="126"/>
      <c r="BM457" s="126"/>
      <c r="BN457" s="126"/>
      <c r="BO457" s="126"/>
      <c r="BP457" s="126"/>
      <c r="BQ457" s="126"/>
      <c r="BR457" s="126"/>
      <c r="BS457" s="126"/>
      <c r="BT457" s="126"/>
      <c r="BU457" s="126"/>
      <c r="BV457" s="126"/>
      <c r="BW457" s="126"/>
      <c r="BX457" s="126"/>
      <c r="BY457" s="126"/>
      <c r="BZ457" s="126"/>
      <c r="CA457" s="126"/>
      <c r="CB457" s="126"/>
      <c r="CC457" s="126"/>
      <c r="CD457" s="126"/>
      <c r="CE457" s="126"/>
      <c r="CF457" s="126"/>
      <c r="CG457" s="126"/>
      <c r="CH457" s="126"/>
      <c r="CI457" s="126"/>
      <c r="CJ457" s="126"/>
      <c r="CK457" s="126"/>
      <c r="CL457" s="126"/>
      <c r="CM457" s="126"/>
      <c r="CN457" s="126"/>
      <c r="CO457" s="126"/>
      <c r="CP457" s="126"/>
      <c r="CQ457" s="126"/>
      <c r="CR457" s="126"/>
      <c r="CS457" s="126"/>
      <c r="CT457" s="126"/>
      <c r="CU457" s="126"/>
      <c r="CV457" s="126"/>
      <c r="CW457" s="126"/>
      <c r="CX457" s="126"/>
      <c r="CY457" s="126"/>
      <c r="CZ457" s="126"/>
      <c r="DA457" s="126"/>
      <c r="DB457" s="126"/>
      <c r="DC457" s="126"/>
      <c r="DD457" s="126"/>
      <c r="DE457" s="126"/>
      <c r="DF457" s="126"/>
      <c r="DG457" s="126"/>
      <c r="DH457" s="126"/>
      <c r="DI457" s="126"/>
      <c r="DJ457" s="126"/>
      <c r="DK457" s="126"/>
      <c r="DL457" s="126"/>
      <c r="DM457" s="126"/>
      <c r="DN457" s="126"/>
      <c r="DO457" s="126"/>
      <c r="DP457" s="126"/>
      <c r="DQ457" s="126"/>
      <c r="DR457" s="126"/>
      <c r="DS457" s="126"/>
      <c r="DT457" s="126"/>
      <c r="DU457" s="126"/>
      <c r="DV457" s="126"/>
      <c r="DW457" s="126"/>
      <c r="DX457" s="126"/>
      <c r="DY457" s="126"/>
      <c r="DZ457" s="126"/>
      <c r="EA457" s="126"/>
      <c r="EB457" s="126"/>
      <c r="EC457" s="126"/>
      <c r="ED457" s="126"/>
      <c r="EE457" s="126"/>
      <c r="EF457" s="126"/>
      <c r="EG457" s="126"/>
    </row>
    <row r="458" spans="26:137" x14ac:dyDescent="0.2"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  <c r="AV458" s="126"/>
      <c r="AW458" s="126"/>
      <c r="AX458" s="126"/>
      <c r="AY458" s="126"/>
      <c r="AZ458" s="126"/>
      <c r="BA458" s="126"/>
      <c r="BB458" s="126"/>
      <c r="BC458" s="126"/>
      <c r="BD458" s="126"/>
      <c r="BE458" s="126"/>
      <c r="BF458" s="126"/>
      <c r="BG458" s="126"/>
      <c r="BH458" s="126"/>
      <c r="BI458" s="126"/>
      <c r="BJ458" s="126"/>
      <c r="BK458" s="126"/>
      <c r="BL458" s="126"/>
      <c r="BM458" s="126"/>
      <c r="BN458" s="126"/>
      <c r="BO458" s="126"/>
      <c r="BP458" s="126"/>
      <c r="BQ458" s="126"/>
      <c r="BR458" s="126"/>
      <c r="BS458" s="126"/>
      <c r="BT458" s="126"/>
      <c r="BU458" s="126"/>
      <c r="BV458" s="126"/>
      <c r="BW458" s="126"/>
      <c r="BX458" s="126"/>
      <c r="BY458" s="126"/>
      <c r="BZ458" s="126"/>
      <c r="CA458" s="126"/>
      <c r="CB458" s="126"/>
      <c r="CC458" s="126"/>
      <c r="CD458" s="126"/>
      <c r="CE458" s="126"/>
      <c r="CF458" s="126"/>
      <c r="CG458" s="126"/>
      <c r="CH458" s="126"/>
      <c r="CI458" s="126"/>
      <c r="CJ458" s="126"/>
      <c r="CK458" s="126"/>
      <c r="CL458" s="126"/>
      <c r="CM458" s="126"/>
      <c r="CN458" s="126"/>
      <c r="CO458" s="126"/>
      <c r="CP458" s="126"/>
      <c r="CQ458" s="126"/>
      <c r="CR458" s="126"/>
      <c r="CS458" s="126"/>
      <c r="CT458" s="126"/>
      <c r="CU458" s="126"/>
      <c r="CV458" s="126"/>
      <c r="CW458" s="126"/>
      <c r="CX458" s="126"/>
      <c r="CY458" s="126"/>
      <c r="CZ458" s="126"/>
      <c r="DA458" s="126"/>
      <c r="DB458" s="126"/>
      <c r="DC458" s="126"/>
      <c r="DD458" s="126"/>
      <c r="DE458" s="126"/>
      <c r="DF458" s="126"/>
      <c r="DG458" s="126"/>
      <c r="DH458" s="126"/>
      <c r="DI458" s="126"/>
      <c r="DJ458" s="126"/>
      <c r="DK458" s="126"/>
      <c r="DL458" s="126"/>
      <c r="DM458" s="126"/>
      <c r="DN458" s="126"/>
      <c r="DO458" s="126"/>
      <c r="DP458" s="126"/>
      <c r="DQ458" s="126"/>
      <c r="DR458" s="126"/>
      <c r="DS458" s="126"/>
      <c r="DT458" s="126"/>
      <c r="DU458" s="126"/>
      <c r="DV458" s="126"/>
      <c r="DW458" s="126"/>
      <c r="DX458" s="126"/>
      <c r="DY458" s="126"/>
      <c r="DZ458" s="126"/>
      <c r="EA458" s="126"/>
      <c r="EB458" s="126"/>
      <c r="EC458" s="126"/>
      <c r="ED458" s="126"/>
      <c r="EE458" s="126"/>
      <c r="EF458" s="126"/>
      <c r="EG458" s="126"/>
    </row>
    <row r="459" spans="26:137" x14ac:dyDescent="0.2"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  <c r="AV459" s="126"/>
      <c r="AW459" s="126"/>
      <c r="AX459" s="126"/>
      <c r="AY459" s="126"/>
      <c r="AZ459" s="126"/>
      <c r="BA459" s="126"/>
      <c r="BB459" s="126"/>
      <c r="BC459" s="126"/>
      <c r="BD459" s="126"/>
      <c r="BE459" s="126"/>
      <c r="BF459" s="126"/>
      <c r="BG459" s="126"/>
      <c r="BH459" s="126"/>
      <c r="BI459" s="126"/>
      <c r="BJ459" s="126"/>
      <c r="BK459" s="126"/>
      <c r="BL459" s="126"/>
      <c r="BM459" s="126"/>
      <c r="BN459" s="126"/>
      <c r="BO459" s="126"/>
      <c r="BP459" s="126"/>
      <c r="BQ459" s="126"/>
      <c r="BR459" s="126"/>
      <c r="BS459" s="126"/>
      <c r="BT459" s="126"/>
      <c r="BU459" s="126"/>
      <c r="BV459" s="126"/>
      <c r="BW459" s="126"/>
      <c r="BX459" s="126"/>
      <c r="BY459" s="126"/>
      <c r="BZ459" s="126"/>
      <c r="CA459" s="126"/>
      <c r="CB459" s="126"/>
      <c r="CC459" s="126"/>
      <c r="CD459" s="126"/>
      <c r="CE459" s="126"/>
      <c r="CF459" s="126"/>
      <c r="CG459" s="126"/>
      <c r="CH459" s="126"/>
      <c r="CI459" s="126"/>
      <c r="CJ459" s="126"/>
      <c r="CK459" s="126"/>
      <c r="CL459" s="126"/>
      <c r="CM459" s="126"/>
      <c r="CN459" s="126"/>
      <c r="CO459" s="126"/>
      <c r="CP459" s="126"/>
      <c r="CQ459" s="126"/>
      <c r="CR459" s="126"/>
      <c r="CS459" s="126"/>
      <c r="CT459" s="126"/>
      <c r="CU459" s="126"/>
      <c r="CV459" s="126"/>
      <c r="CW459" s="126"/>
      <c r="CX459" s="126"/>
      <c r="CY459" s="126"/>
      <c r="CZ459" s="126"/>
      <c r="DA459" s="126"/>
      <c r="DB459" s="126"/>
      <c r="DC459" s="126"/>
      <c r="DD459" s="126"/>
      <c r="DE459" s="126"/>
      <c r="DF459" s="126"/>
      <c r="DG459" s="126"/>
      <c r="DH459" s="126"/>
      <c r="DI459" s="126"/>
      <c r="DJ459" s="126"/>
      <c r="DK459" s="126"/>
      <c r="DL459" s="126"/>
      <c r="DM459" s="126"/>
      <c r="DN459" s="126"/>
      <c r="DO459" s="126"/>
      <c r="DP459" s="126"/>
      <c r="DQ459" s="126"/>
      <c r="DR459" s="126"/>
      <c r="DS459" s="126"/>
      <c r="DT459" s="126"/>
      <c r="DU459" s="126"/>
      <c r="DV459" s="126"/>
      <c r="DW459" s="126"/>
      <c r="DX459" s="126"/>
      <c r="DY459" s="126"/>
      <c r="DZ459" s="126"/>
      <c r="EA459" s="126"/>
      <c r="EB459" s="126"/>
      <c r="EC459" s="126"/>
      <c r="ED459" s="126"/>
      <c r="EE459" s="126"/>
      <c r="EF459" s="126"/>
      <c r="EG459" s="126"/>
    </row>
    <row r="460" spans="26:137" x14ac:dyDescent="0.2"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  <c r="AV460" s="126"/>
      <c r="AW460" s="126"/>
      <c r="AX460" s="126"/>
      <c r="AY460" s="126"/>
      <c r="AZ460" s="126"/>
      <c r="BA460" s="126"/>
      <c r="BB460" s="126"/>
      <c r="BC460" s="126"/>
      <c r="BD460" s="126"/>
      <c r="BE460" s="126"/>
      <c r="BF460" s="126"/>
      <c r="BG460" s="126"/>
      <c r="BH460" s="126"/>
      <c r="BI460" s="126"/>
      <c r="BJ460" s="126"/>
      <c r="BK460" s="126"/>
      <c r="BL460" s="126"/>
      <c r="BM460" s="126"/>
      <c r="BN460" s="126"/>
      <c r="BO460" s="126"/>
      <c r="BP460" s="126"/>
      <c r="BQ460" s="126"/>
      <c r="BR460" s="126"/>
      <c r="BS460" s="126"/>
      <c r="BT460" s="126"/>
      <c r="BU460" s="126"/>
      <c r="BV460" s="126"/>
      <c r="BW460" s="126"/>
      <c r="BX460" s="126"/>
      <c r="BY460" s="126"/>
      <c r="BZ460" s="126"/>
      <c r="CA460" s="126"/>
      <c r="CB460" s="126"/>
      <c r="CC460" s="126"/>
      <c r="CD460" s="126"/>
      <c r="CE460" s="126"/>
      <c r="CF460" s="126"/>
      <c r="CG460" s="126"/>
      <c r="CH460" s="126"/>
      <c r="CI460" s="126"/>
      <c r="CJ460" s="126"/>
      <c r="CK460" s="126"/>
      <c r="CL460" s="126"/>
      <c r="CM460" s="126"/>
      <c r="CN460" s="126"/>
      <c r="CO460" s="126"/>
      <c r="CP460" s="126"/>
      <c r="CQ460" s="126"/>
      <c r="CR460" s="126"/>
      <c r="CS460" s="126"/>
      <c r="CT460" s="126"/>
      <c r="CU460" s="126"/>
      <c r="CV460" s="126"/>
      <c r="CW460" s="126"/>
      <c r="CX460" s="126"/>
      <c r="CY460" s="126"/>
      <c r="CZ460" s="126"/>
      <c r="DA460" s="126"/>
      <c r="DB460" s="126"/>
      <c r="DC460" s="126"/>
      <c r="DD460" s="126"/>
      <c r="DE460" s="126"/>
      <c r="DF460" s="126"/>
      <c r="DG460" s="126"/>
      <c r="DH460" s="126"/>
      <c r="DI460" s="126"/>
      <c r="DJ460" s="126"/>
      <c r="DK460" s="126"/>
      <c r="DL460" s="126"/>
      <c r="DM460" s="126"/>
      <c r="DN460" s="126"/>
      <c r="DO460" s="126"/>
      <c r="DP460" s="126"/>
      <c r="DQ460" s="126"/>
      <c r="DR460" s="126"/>
      <c r="DS460" s="126"/>
      <c r="DT460" s="126"/>
      <c r="DU460" s="126"/>
      <c r="DV460" s="126"/>
      <c r="DW460" s="126"/>
      <c r="DX460" s="126"/>
      <c r="DY460" s="126"/>
      <c r="DZ460" s="126"/>
      <c r="EA460" s="126"/>
      <c r="EB460" s="126"/>
      <c r="EC460" s="126"/>
      <c r="ED460" s="126"/>
      <c r="EE460" s="126"/>
      <c r="EF460" s="126"/>
      <c r="EG460" s="126"/>
    </row>
    <row r="461" spans="26:137" x14ac:dyDescent="0.2"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  <c r="AV461" s="126"/>
      <c r="AW461" s="126"/>
      <c r="AX461" s="126"/>
      <c r="AY461" s="126"/>
      <c r="AZ461" s="126"/>
      <c r="BA461" s="126"/>
      <c r="BB461" s="126"/>
      <c r="BC461" s="126"/>
      <c r="BD461" s="126"/>
      <c r="BE461" s="126"/>
      <c r="BF461" s="126"/>
      <c r="BG461" s="126"/>
      <c r="BH461" s="126"/>
      <c r="BI461" s="126"/>
      <c r="BJ461" s="126"/>
      <c r="BK461" s="126"/>
      <c r="BL461" s="126"/>
      <c r="BM461" s="126"/>
      <c r="BN461" s="126"/>
      <c r="BO461" s="126"/>
      <c r="BP461" s="126"/>
      <c r="BQ461" s="126"/>
      <c r="BR461" s="126"/>
      <c r="BS461" s="126"/>
      <c r="BT461" s="126"/>
      <c r="BU461" s="126"/>
      <c r="BV461" s="126"/>
      <c r="BW461" s="126"/>
      <c r="BX461" s="126"/>
      <c r="BY461" s="126"/>
      <c r="BZ461" s="126"/>
      <c r="CA461" s="126"/>
      <c r="CB461" s="126"/>
      <c r="CC461" s="126"/>
      <c r="CD461" s="126"/>
      <c r="CE461" s="126"/>
      <c r="CF461" s="126"/>
      <c r="CG461" s="126"/>
      <c r="CH461" s="126"/>
      <c r="CI461" s="126"/>
      <c r="CJ461" s="126"/>
      <c r="CK461" s="126"/>
      <c r="CL461" s="126"/>
      <c r="CM461" s="126"/>
      <c r="CN461" s="126"/>
      <c r="CO461" s="126"/>
      <c r="CP461" s="126"/>
      <c r="CQ461" s="126"/>
      <c r="CR461" s="126"/>
      <c r="CS461" s="126"/>
      <c r="CT461" s="126"/>
      <c r="CU461" s="126"/>
      <c r="CV461" s="126"/>
      <c r="CW461" s="126"/>
      <c r="CX461" s="126"/>
      <c r="CY461" s="126"/>
      <c r="CZ461" s="126"/>
      <c r="DA461" s="126"/>
      <c r="DB461" s="126"/>
      <c r="DC461" s="126"/>
      <c r="DD461" s="126"/>
      <c r="DE461" s="126"/>
      <c r="DF461" s="126"/>
      <c r="DG461" s="126"/>
      <c r="DH461" s="126"/>
      <c r="DI461" s="126"/>
      <c r="DJ461" s="126"/>
      <c r="DK461" s="126"/>
      <c r="DL461" s="126"/>
      <c r="DM461" s="126"/>
      <c r="DN461" s="126"/>
      <c r="DO461" s="126"/>
      <c r="DP461" s="126"/>
      <c r="DQ461" s="126"/>
      <c r="DR461" s="126"/>
      <c r="DS461" s="126"/>
      <c r="DT461" s="126"/>
      <c r="DU461" s="126"/>
      <c r="DV461" s="126"/>
      <c r="DW461" s="126"/>
      <c r="DX461" s="126"/>
      <c r="DY461" s="126"/>
      <c r="DZ461" s="126"/>
      <c r="EA461" s="126"/>
      <c r="EB461" s="126"/>
      <c r="EC461" s="126"/>
      <c r="ED461" s="126"/>
      <c r="EE461" s="126"/>
      <c r="EF461" s="126"/>
      <c r="EG461" s="126"/>
    </row>
    <row r="462" spans="26:137" x14ac:dyDescent="0.2"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  <c r="AV462" s="126"/>
      <c r="AW462" s="126"/>
      <c r="AX462" s="126"/>
      <c r="AY462" s="126"/>
      <c r="AZ462" s="126"/>
      <c r="BA462" s="126"/>
      <c r="BB462" s="126"/>
      <c r="BC462" s="126"/>
      <c r="BD462" s="126"/>
      <c r="BE462" s="126"/>
      <c r="BF462" s="126"/>
      <c r="BG462" s="126"/>
      <c r="BH462" s="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BR462" s="126"/>
      <c r="BS462" s="126"/>
      <c r="BT462" s="126"/>
      <c r="BU462" s="126"/>
      <c r="BV462" s="126"/>
      <c r="BW462" s="126"/>
      <c r="BX462" s="126"/>
      <c r="BY462" s="126"/>
      <c r="BZ462" s="126"/>
      <c r="CA462" s="126"/>
      <c r="CB462" s="126"/>
      <c r="CC462" s="126"/>
      <c r="CD462" s="126"/>
      <c r="CE462" s="126"/>
      <c r="CF462" s="126"/>
      <c r="CG462" s="126"/>
      <c r="CH462" s="126"/>
      <c r="CI462" s="126"/>
      <c r="CJ462" s="126"/>
      <c r="CK462" s="126"/>
      <c r="CL462" s="126"/>
      <c r="CM462" s="126"/>
      <c r="CN462" s="126"/>
      <c r="CO462" s="126"/>
      <c r="CP462" s="126"/>
      <c r="CQ462" s="126"/>
      <c r="CR462" s="126"/>
      <c r="CS462" s="126"/>
      <c r="CT462" s="126"/>
      <c r="CU462" s="126"/>
      <c r="CV462" s="126"/>
      <c r="CW462" s="126"/>
      <c r="CX462" s="126"/>
      <c r="CY462" s="126"/>
      <c r="CZ462" s="126"/>
      <c r="DA462" s="126"/>
      <c r="DB462" s="126"/>
      <c r="DC462" s="126"/>
      <c r="DD462" s="126"/>
      <c r="DE462" s="126"/>
      <c r="DF462" s="126"/>
      <c r="DG462" s="126"/>
      <c r="DH462" s="126"/>
      <c r="DI462" s="126"/>
      <c r="DJ462" s="126"/>
      <c r="DK462" s="126"/>
      <c r="DL462" s="126"/>
      <c r="DM462" s="126"/>
      <c r="DN462" s="126"/>
      <c r="DO462" s="126"/>
      <c r="DP462" s="126"/>
      <c r="DQ462" s="126"/>
      <c r="DR462" s="126"/>
      <c r="DS462" s="126"/>
      <c r="DT462" s="126"/>
      <c r="DU462" s="126"/>
      <c r="DV462" s="126"/>
      <c r="DW462" s="126"/>
      <c r="DX462" s="126"/>
      <c r="DY462" s="126"/>
      <c r="DZ462" s="126"/>
      <c r="EA462" s="126"/>
      <c r="EB462" s="126"/>
      <c r="EC462" s="126"/>
      <c r="ED462" s="126"/>
      <c r="EE462" s="126"/>
      <c r="EF462" s="126"/>
      <c r="EG462" s="126"/>
    </row>
    <row r="463" spans="26:137" x14ac:dyDescent="0.2"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  <c r="AV463" s="126"/>
      <c r="AW463" s="126"/>
      <c r="AX463" s="126"/>
      <c r="AY463" s="126"/>
      <c r="AZ463" s="126"/>
      <c r="BA463" s="126"/>
      <c r="BB463" s="126"/>
      <c r="BC463" s="126"/>
      <c r="BD463" s="126"/>
      <c r="BE463" s="126"/>
      <c r="BF463" s="126"/>
      <c r="BG463" s="126"/>
      <c r="BH463" s="126"/>
      <c r="BI463" s="126"/>
      <c r="BJ463" s="126"/>
      <c r="BK463" s="126"/>
      <c r="BL463" s="126"/>
      <c r="BM463" s="126"/>
      <c r="BN463" s="126"/>
      <c r="BO463" s="126"/>
      <c r="BP463" s="126"/>
      <c r="BQ463" s="126"/>
      <c r="BR463" s="126"/>
      <c r="BS463" s="126"/>
      <c r="BT463" s="126"/>
      <c r="BU463" s="126"/>
      <c r="BV463" s="126"/>
      <c r="BW463" s="126"/>
      <c r="BX463" s="126"/>
      <c r="BY463" s="126"/>
      <c r="BZ463" s="126"/>
      <c r="CA463" s="126"/>
      <c r="CB463" s="126"/>
      <c r="CC463" s="126"/>
      <c r="CD463" s="126"/>
      <c r="CE463" s="126"/>
      <c r="CF463" s="126"/>
      <c r="CG463" s="126"/>
      <c r="CH463" s="126"/>
      <c r="CI463" s="126"/>
      <c r="CJ463" s="126"/>
      <c r="CK463" s="126"/>
      <c r="CL463" s="126"/>
      <c r="CM463" s="126"/>
      <c r="CN463" s="126"/>
      <c r="CO463" s="126"/>
      <c r="CP463" s="126"/>
      <c r="CQ463" s="126"/>
      <c r="CR463" s="126"/>
      <c r="CS463" s="126"/>
      <c r="CT463" s="126"/>
      <c r="CU463" s="126"/>
      <c r="CV463" s="126"/>
      <c r="CW463" s="126"/>
      <c r="CX463" s="126"/>
      <c r="CY463" s="126"/>
      <c r="CZ463" s="126"/>
      <c r="DA463" s="126"/>
      <c r="DB463" s="126"/>
      <c r="DC463" s="126"/>
      <c r="DD463" s="126"/>
      <c r="DE463" s="126"/>
      <c r="DF463" s="126"/>
      <c r="DG463" s="126"/>
      <c r="DH463" s="126"/>
      <c r="DI463" s="126"/>
      <c r="DJ463" s="126"/>
      <c r="DK463" s="126"/>
      <c r="DL463" s="126"/>
      <c r="DM463" s="126"/>
      <c r="DN463" s="126"/>
      <c r="DO463" s="126"/>
      <c r="DP463" s="126"/>
      <c r="DQ463" s="126"/>
      <c r="DR463" s="126"/>
      <c r="DS463" s="126"/>
      <c r="DT463" s="126"/>
      <c r="DU463" s="126"/>
      <c r="DV463" s="126"/>
      <c r="DW463" s="126"/>
      <c r="DX463" s="126"/>
      <c r="DY463" s="126"/>
      <c r="DZ463" s="126"/>
      <c r="EA463" s="126"/>
      <c r="EB463" s="126"/>
      <c r="EC463" s="126"/>
      <c r="ED463" s="126"/>
      <c r="EE463" s="126"/>
      <c r="EF463" s="126"/>
      <c r="EG463" s="126"/>
    </row>
    <row r="464" spans="26:137" x14ac:dyDescent="0.2"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  <c r="AV464" s="126"/>
      <c r="AW464" s="126"/>
      <c r="AX464" s="126"/>
      <c r="AY464" s="126"/>
      <c r="AZ464" s="126"/>
      <c r="BA464" s="126"/>
      <c r="BB464" s="126"/>
      <c r="BC464" s="126"/>
      <c r="BD464" s="126"/>
      <c r="BE464" s="126"/>
      <c r="BF464" s="126"/>
      <c r="BG464" s="126"/>
      <c r="BH464" s="126"/>
      <c r="BI464" s="126"/>
      <c r="BJ464" s="126"/>
      <c r="BK464" s="126"/>
      <c r="BL464" s="126"/>
      <c r="BM464" s="126"/>
      <c r="BN464" s="126"/>
      <c r="BO464" s="126"/>
      <c r="BP464" s="126"/>
      <c r="BQ464" s="126"/>
      <c r="BR464" s="126"/>
      <c r="BS464" s="126"/>
      <c r="BT464" s="126"/>
      <c r="BU464" s="126"/>
      <c r="BV464" s="126"/>
      <c r="BW464" s="126"/>
      <c r="BX464" s="126"/>
      <c r="BY464" s="126"/>
      <c r="BZ464" s="126"/>
      <c r="CA464" s="126"/>
      <c r="CB464" s="126"/>
      <c r="CC464" s="126"/>
      <c r="CD464" s="126"/>
      <c r="CE464" s="126"/>
      <c r="CF464" s="126"/>
      <c r="CG464" s="126"/>
      <c r="CH464" s="126"/>
      <c r="CI464" s="126"/>
      <c r="CJ464" s="126"/>
      <c r="CK464" s="126"/>
      <c r="CL464" s="126"/>
      <c r="CM464" s="126"/>
      <c r="CN464" s="126"/>
      <c r="CO464" s="126"/>
      <c r="CP464" s="126"/>
      <c r="CQ464" s="126"/>
      <c r="CR464" s="126"/>
      <c r="CS464" s="126"/>
      <c r="CT464" s="126"/>
      <c r="CU464" s="126"/>
      <c r="CV464" s="126"/>
      <c r="CW464" s="126"/>
      <c r="CX464" s="126"/>
      <c r="CY464" s="126"/>
      <c r="CZ464" s="126"/>
      <c r="DA464" s="126"/>
      <c r="DB464" s="126"/>
      <c r="DC464" s="126"/>
      <c r="DD464" s="126"/>
      <c r="DE464" s="126"/>
      <c r="DF464" s="126"/>
      <c r="DG464" s="126"/>
      <c r="DH464" s="126"/>
      <c r="DI464" s="126"/>
      <c r="DJ464" s="126"/>
      <c r="DK464" s="126"/>
      <c r="DL464" s="126"/>
      <c r="DM464" s="126"/>
      <c r="DN464" s="126"/>
      <c r="DO464" s="126"/>
      <c r="DP464" s="126"/>
      <c r="DQ464" s="126"/>
      <c r="DR464" s="126"/>
      <c r="DS464" s="126"/>
      <c r="DT464" s="126"/>
      <c r="DU464" s="126"/>
      <c r="DV464" s="126"/>
      <c r="DW464" s="126"/>
      <c r="DX464" s="126"/>
      <c r="DY464" s="126"/>
      <c r="DZ464" s="126"/>
      <c r="EA464" s="126"/>
      <c r="EB464" s="126"/>
      <c r="EC464" s="126"/>
      <c r="ED464" s="126"/>
      <c r="EE464" s="126"/>
      <c r="EF464" s="126"/>
      <c r="EG464" s="126"/>
    </row>
    <row r="465" spans="26:137" x14ac:dyDescent="0.2"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  <c r="AV465" s="126"/>
      <c r="AW465" s="126"/>
      <c r="AX465" s="126"/>
      <c r="AY465" s="126"/>
      <c r="AZ465" s="126"/>
      <c r="BA465" s="126"/>
      <c r="BB465" s="126"/>
      <c r="BC465" s="126"/>
      <c r="BD465" s="126"/>
      <c r="BE465" s="126"/>
      <c r="BF465" s="126"/>
      <c r="BG465" s="126"/>
      <c r="BH465" s="126"/>
      <c r="BI465" s="126"/>
      <c r="BJ465" s="126"/>
      <c r="BK465" s="126"/>
      <c r="BL465" s="126"/>
      <c r="BM465" s="126"/>
      <c r="BN465" s="126"/>
      <c r="BO465" s="126"/>
      <c r="BP465" s="126"/>
      <c r="BQ465" s="126"/>
      <c r="BR465" s="126"/>
      <c r="BS465" s="126"/>
      <c r="BT465" s="126"/>
      <c r="BU465" s="126"/>
      <c r="BV465" s="126"/>
      <c r="BW465" s="126"/>
      <c r="BX465" s="126"/>
      <c r="BY465" s="126"/>
      <c r="BZ465" s="126"/>
      <c r="CA465" s="126"/>
      <c r="CB465" s="126"/>
      <c r="CC465" s="126"/>
      <c r="CD465" s="126"/>
      <c r="CE465" s="126"/>
      <c r="CF465" s="126"/>
      <c r="CG465" s="126"/>
      <c r="CH465" s="126"/>
      <c r="CI465" s="126"/>
      <c r="CJ465" s="126"/>
      <c r="CK465" s="126"/>
      <c r="CL465" s="126"/>
      <c r="CM465" s="126"/>
      <c r="CN465" s="126"/>
      <c r="CO465" s="126"/>
      <c r="CP465" s="126"/>
      <c r="CQ465" s="126"/>
      <c r="CR465" s="126"/>
      <c r="CS465" s="126"/>
      <c r="CT465" s="126"/>
      <c r="CU465" s="126"/>
      <c r="CV465" s="126"/>
      <c r="CW465" s="126"/>
      <c r="CX465" s="126"/>
      <c r="CY465" s="126"/>
      <c r="CZ465" s="126"/>
      <c r="DA465" s="126"/>
      <c r="DB465" s="126"/>
      <c r="DC465" s="126"/>
      <c r="DD465" s="126"/>
      <c r="DE465" s="126"/>
      <c r="DF465" s="126"/>
      <c r="DG465" s="126"/>
      <c r="DH465" s="126"/>
      <c r="DI465" s="126"/>
      <c r="DJ465" s="126"/>
      <c r="DK465" s="126"/>
      <c r="DL465" s="126"/>
      <c r="DM465" s="126"/>
      <c r="DN465" s="126"/>
      <c r="DO465" s="126"/>
      <c r="DP465" s="126"/>
      <c r="DQ465" s="126"/>
      <c r="DR465" s="126"/>
      <c r="DS465" s="126"/>
      <c r="DT465" s="126"/>
      <c r="DU465" s="126"/>
      <c r="DV465" s="126"/>
      <c r="DW465" s="126"/>
      <c r="DX465" s="126"/>
      <c r="DY465" s="126"/>
      <c r="DZ465" s="126"/>
      <c r="EA465" s="126"/>
      <c r="EB465" s="126"/>
      <c r="EC465" s="126"/>
      <c r="ED465" s="126"/>
      <c r="EE465" s="126"/>
      <c r="EF465" s="126"/>
      <c r="EG465" s="126"/>
    </row>
    <row r="466" spans="26:137" x14ac:dyDescent="0.2"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  <c r="AV466" s="126"/>
      <c r="AW466" s="126"/>
      <c r="AX466" s="126"/>
      <c r="AY466" s="126"/>
      <c r="AZ466" s="126"/>
      <c r="BA466" s="126"/>
      <c r="BB466" s="126"/>
      <c r="BC466" s="126"/>
      <c r="BD466" s="126"/>
      <c r="BE466" s="126"/>
      <c r="BF466" s="126"/>
      <c r="BG466" s="126"/>
      <c r="BH466" s="126"/>
      <c r="BI466" s="126"/>
      <c r="BJ466" s="126"/>
      <c r="BK466" s="126"/>
      <c r="BL466" s="126"/>
      <c r="BM466" s="126"/>
      <c r="BN466" s="126"/>
      <c r="BO466" s="126"/>
      <c r="BP466" s="126"/>
      <c r="BQ466" s="126"/>
      <c r="BR466" s="126"/>
      <c r="BS466" s="126"/>
      <c r="BT466" s="126"/>
      <c r="BU466" s="126"/>
      <c r="BV466" s="126"/>
      <c r="BW466" s="126"/>
      <c r="BX466" s="126"/>
      <c r="BY466" s="126"/>
      <c r="BZ466" s="126"/>
      <c r="CA466" s="126"/>
      <c r="CB466" s="126"/>
      <c r="CC466" s="126"/>
      <c r="CD466" s="126"/>
      <c r="CE466" s="126"/>
      <c r="CF466" s="126"/>
      <c r="CG466" s="126"/>
      <c r="CH466" s="126"/>
      <c r="CI466" s="126"/>
      <c r="CJ466" s="126"/>
      <c r="CK466" s="126"/>
      <c r="CL466" s="126"/>
      <c r="CM466" s="126"/>
      <c r="CN466" s="126"/>
      <c r="CO466" s="126"/>
      <c r="CP466" s="126"/>
      <c r="CQ466" s="126"/>
      <c r="CR466" s="126"/>
      <c r="CS466" s="126"/>
      <c r="CT466" s="126"/>
      <c r="CU466" s="126"/>
      <c r="CV466" s="126"/>
      <c r="CW466" s="126"/>
      <c r="CX466" s="126"/>
      <c r="CY466" s="126"/>
      <c r="CZ466" s="126"/>
      <c r="DA466" s="126"/>
      <c r="DB466" s="126"/>
      <c r="DC466" s="126"/>
      <c r="DD466" s="126"/>
      <c r="DE466" s="126"/>
      <c r="DF466" s="126"/>
      <c r="DG466" s="126"/>
      <c r="DH466" s="126"/>
      <c r="DI466" s="126"/>
      <c r="DJ466" s="126"/>
      <c r="DK466" s="126"/>
      <c r="DL466" s="126"/>
      <c r="DM466" s="126"/>
      <c r="DN466" s="126"/>
      <c r="DO466" s="126"/>
      <c r="DP466" s="126"/>
      <c r="DQ466" s="126"/>
      <c r="DR466" s="126"/>
      <c r="DS466" s="126"/>
      <c r="DT466" s="126"/>
      <c r="DU466" s="126"/>
      <c r="DV466" s="126"/>
      <c r="DW466" s="126"/>
      <c r="DX466" s="126"/>
      <c r="DY466" s="126"/>
      <c r="DZ466" s="126"/>
      <c r="EA466" s="126"/>
      <c r="EB466" s="126"/>
      <c r="EC466" s="126"/>
      <c r="ED466" s="126"/>
      <c r="EE466" s="126"/>
      <c r="EF466" s="126"/>
      <c r="EG466" s="126"/>
    </row>
    <row r="467" spans="26:137" x14ac:dyDescent="0.2"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  <c r="AV467" s="126"/>
      <c r="AW467" s="126"/>
      <c r="AX467" s="126"/>
      <c r="AY467" s="126"/>
      <c r="AZ467" s="126"/>
      <c r="BA467" s="126"/>
      <c r="BB467" s="126"/>
      <c r="BC467" s="126"/>
      <c r="BD467" s="126"/>
      <c r="BE467" s="126"/>
      <c r="BF467" s="126"/>
      <c r="BG467" s="126"/>
      <c r="BH467" s="126"/>
      <c r="BI467" s="126"/>
      <c r="BJ467" s="126"/>
      <c r="BK467" s="126"/>
      <c r="BL467" s="126"/>
      <c r="BM467" s="126"/>
      <c r="BN467" s="126"/>
      <c r="BO467" s="126"/>
      <c r="BP467" s="126"/>
      <c r="BQ467" s="126"/>
      <c r="BR467" s="126"/>
      <c r="BS467" s="126"/>
      <c r="BT467" s="126"/>
      <c r="BU467" s="126"/>
      <c r="BV467" s="126"/>
      <c r="BW467" s="126"/>
      <c r="BX467" s="126"/>
      <c r="BY467" s="126"/>
      <c r="BZ467" s="126"/>
      <c r="CA467" s="126"/>
      <c r="CB467" s="126"/>
      <c r="CC467" s="126"/>
      <c r="CD467" s="126"/>
      <c r="CE467" s="126"/>
      <c r="CF467" s="126"/>
      <c r="CG467" s="126"/>
      <c r="CH467" s="126"/>
      <c r="CI467" s="126"/>
      <c r="CJ467" s="126"/>
      <c r="CK467" s="126"/>
      <c r="CL467" s="126"/>
      <c r="CM467" s="126"/>
      <c r="CN467" s="126"/>
      <c r="CO467" s="126"/>
      <c r="CP467" s="126"/>
      <c r="CQ467" s="126"/>
      <c r="CR467" s="126"/>
      <c r="CS467" s="126"/>
      <c r="CT467" s="126"/>
      <c r="CU467" s="126"/>
      <c r="CV467" s="126"/>
      <c r="CW467" s="126"/>
      <c r="CX467" s="126"/>
      <c r="CY467" s="126"/>
      <c r="CZ467" s="126"/>
      <c r="DA467" s="126"/>
      <c r="DB467" s="126"/>
      <c r="DC467" s="126"/>
      <c r="DD467" s="126"/>
      <c r="DE467" s="126"/>
      <c r="DF467" s="126"/>
      <c r="DG467" s="126"/>
      <c r="DH467" s="126"/>
      <c r="DI467" s="126"/>
      <c r="DJ467" s="126"/>
      <c r="DK467" s="126"/>
      <c r="DL467" s="126"/>
      <c r="DM467" s="126"/>
      <c r="DN467" s="126"/>
      <c r="DO467" s="126"/>
      <c r="DP467" s="126"/>
      <c r="DQ467" s="126"/>
      <c r="DR467" s="126"/>
      <c r="DS467" s="126"/>
      <c r="DT467" s="126"/>
      <c r="DU467" s="126"/>
      <c r="DV467" s="126"/>
      <c r="DW467" s="126"/>
      <c r="DX467" s="126"/>
      <c r="DY467" s="126"/>
      <c r="DZ467" s="126"/>
      <c r="EA467" s="126"/>
      <c r="EB467" s="126"/>
      <c r="EC467" s="126"/>
      <c r="ED467" s="126"/>
      <c r="EE467" s="126"/>
      <c r="EF467" s="126"/>
      <c r="EG467" s="126"/>
    </row>
    <row r="468" spans="26:137" x14ac:dyDescent="0.2"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  <c r="AV468" s="126"/>
      <c r="AW468" s="126"/>
      <c r="AX468" s="126"/>
      <c r="AY468" s="126"/>
      <c r="AZ468" s="126"/>
      <c r="BA468" s="126"/>
      <c r="BB468" s="126"/>
      <c r="BC468" s="126"/>
      <c r="BD468" s="126"/>
      <c r="BE468" s="126"/>
      <c r="BF468" s="126"/>
      <c r="BG468" s="126"/>
      <c r="BH468" s="126"/>
      <c r="BI468" s="126"/>
      <c r="BJ468" s="126"/>
      <c r="BK468" s="126"/>
      <c r="BL468" s="126"/>
      <c r="BM468" s="126"/>
      <c r="BN468" s="126"/>
      <c r="BO468" s="126"/>
      <c r="BP468" s="126"/>
      <c r="BQ468" s="126"/>
      <c r="BR468" s="126"/>
      <c r="BS468" s="126"/>
      <c r="BT468" s="126"/>
      <c r="BU468" s="126"/>
      <c r="BV468" s="126"/>
      <c r="BW468" s="126"/>
      <c r="BX468" s="126"/>
      <c r="BY468" s="126"/>
      <c r="BZ468" s="126"/>
      <c r="CA468" s="126"/>
      <c r="CB468" s="126"/>
      <c r="CC468" s="126"/>
      <c r="CD468" s="126"/>
      <c r="CE468" s="126"/>
      <c r="CF468" s="126"/>
      <c r="CG468" s="126"/>
      <c r="CH468" s="126"/>
      <c r="CI468" s="126"/>
      <c r="CJ468" s="126"/>
      <c r="CK468" s="126"/>
      <c r="CL468" s="126"/>
      <c r="CM468" s="126"/>
      <c r="CN468" s="126"/>
      <c r="CO468" s="126"/>
      <c r="CP468" s="126"/>
      <c r="CQ468" s="126"/>
      <c r="CR468" s="126"/>
      <c r="CS468" s="126"/>
      <c r="CT468" s="126"/>
      <c r="CU468" s="126"/>
      <c r="CV468" s="126"/>
      <c r="CW468" s="126"/>
      <c r="CX468" s="126"/>
      <c r="CY468" s="126"/>
      <c r="CZ468" s="126"/>
      <c r="DA468" s="126"/>
      <c r="DB468" s="126"/>
      <c r="DC468" s="126"/>
      <c r="DD468" s="126"/>
      <c r="DE468" s="126"/>
      <c r="DF468" s="126"/>
      <c r="DG468" s="126"/>
      <c r="DH468" s="126"/>
      <c r="DI468" s="126"/>
      <c r="DJ468" s="126"/>
      <c r="DK468" s="126"/>
      <c r="DL468" s="126"/>
      <c r="DM468" s="126"/>
      <c r="DN468" s="126"/>
      <c r="DO468" s="126"/>
      <c r="DP468" s="126"/>
      <c r="DQ468" s="126"/>
      <c r="DR468" s="126"/>
      <c r="DS468" s="126"/>
      <c r="DT468" s="126"/>
      <c r="DU468" s="126"/>
      <c r="DV468" s="126"/>
      <c r="DW468" s="126"/>
      <c r="DX468" s="126"/>
      <c r="DY468" s="126"/>
      <c r="DZ468" s="126"/>
      <c r="EA468" s="126"/>
      <c r="EB468" s="126"/>
      <c r="EC468" s="126"/>
      <c r="ED468" s="126"/>
      <c r="EE468" s="126"/>
      <c r="EF468" s="126"/>
      <c r="EG468" s="126"/>
    </row>
    <row r="469" spans="26:137" x14ac:dyDescent="0.2"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  <c r="AV469" s="126"/>
      <c r="AW469" s="126"/>
      <c r="AX469" s="126"/>
      <c r="AY469" s="126"/>
      <c r="AZ469" s="126"/>
      <c r="BA469" s="126"/>
      <c r="BB469" s="126"/>
      <c r="BC469" s="126"/>
      <c r="BD469" s="126"/>
      <c r="BE469" s="126"/>
      <c r="BF469" s="126"/>
      <c r="BG469" s="126"/>
      <c r="BH469" s="126"/>
      <c r="BI469" s="126"/>
      <c r="BJ469" s="126"/>
      <c r="BK469" s="126"/>
      <c r="BL469" s="126"/>
      <c r="BM469" s="126"/>
      <c r="BN469" s="126"/>
      <c r="BO469" s="126"/>
      <c r="BP469" s="126"/>
      <c r="BQ469" s="126"/>
      <c r="BR469" s="126"/>
      <c r="BS469" s="126"/>
      <c r="BT469" s="126"/>
      <c r="BU469" s="126"/>
      <c r="BV469" s="126"/>
      <c r="BW469" s="126"/>
      <c r="BX469" s="126"/>
      <c r="BY469" s="126"/>
      <c r="BZ469" s="126"/>
      <c r="CA469" s="126"/>
      <c r="CB469" s="126"/>
      <c r="CC469" s="126"/>
      <c r="CD469" s="126"/>
      <c r="CE469" s="126"/>
      <c r="CF469" s="126"/>
      <c r="CG469" s="126"/>
      <c r="CH469" s="126"/>
      <c r="CI469" s="126"/>
      <c r="CJ469" s="126"/>
      <c r="CK469" s="126"/>
      <c r="CL469" s="126"/>
      <c r="CM469" s="126"/>
      <c r="CN469" s="126"/>
      <c r="CO469" s="126"/>
      <c r="CP469" s="126"/>
      <c r="CQ469" s="126"/>
      <c r="CR469" s="126"/>
      <c r="CS469" s="126"/>
      <c r="CT469" s="126"/>
      <c r="CU469" s="126"/>
      <c r="CV469" s="126"/>
      <c r="CW469" s="126"/>
      <c r="CX469" s="126"/>
      <c r="CY469" s="126"/>
      <c r="CZ469" s="126"/>
      <c r="DA469" s="126"/>
      <c r="DB469" s="126"/>
      <c r="DC469" s="126"/>
      <c r="DD469" s="126"/>
      <c r="DE469" s="126"/>
      <c r="DF469" s="126"/>
      <c r="DG469" s="126"/>
      <c r="DH469" s="126"/>
      <c r="DI469" s="126"/>
      <c r="DJ469" s="126"/>
      <c r="DK469" s="126"/>
      <c r="DL469" s="126"/>
      <c r="DM469" s="126"/>
      <c r="DN469" s="126"/>
      <c r="DO469" s="126"/>
      <c r="DP469" s="126"/>
      <c r="DQ469" s="126"/>
      <c r="DR469" s="126"/>
      <c r="DS469" s="126"/>
      <c r="DT469" s="126"/>
      <c r="DU469" s="126"/>
      <c r="DV469" s="126"/>
      <c r="DW469" s="126"/>
      <c r="DX469" s="126"/>
      <c r="DY469" s="126"/>
      <c r="DZ469" s="126"/>
      <c r="EA469" s="126"/>
      <c r="EB469" s="126"/>
      <c r="EC469" s="126"/>
      <c r="ED469" s="126"/>
      <c r="EE469" s="126"/>
      <c r="EF469" s="126"/>
      <c r="EG469" s="126"/>
    </row>
    <row r="470" spans="26:137" x14ac:dyDescent="0.2"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  <c r="AV470" s="126"/>
      <c r="AW470" s="126"/>
      <c r="AX470" s="126"/>
      <c r="AY470" s="126"/>
      <c r="AZ470" s="126"/>
      <c r="BA470" s="126"/>
      <c r="BB470" s="126"/>
      <c r="BC470" s="126"/>
      <c r="BD470" s="126"/>
      <c r="BE470" s="126"/>
      <c r="BF470" s="126"/>
      <c r="BG470" s="126"/>
      <c r="BH470" s="126"/>
      <c r="BI470" s="126"/>
      <c r="BJ470" s="126"/>
      <c r="BK470" s="126"/>
      <c r="BL470" s="126"/>
      <c r="BM470" s="126"/>
      <c r="BN470" s="126"/>
      <c r="BO470" s="126"/>
      <c r="BP470" s="126"/>
      <c r="BQ470" s="126"/>
      <c r="BR470" s="126"/>
      <c r="BS470" s="126"/>
      <c r="BT470" s="126"/>
      <c r="BU470" s="126"/>
      <c r="BV470" s="126"/>
      <c r="BW470" s="126"/>
      <c r="BX470" s="126"/>
      <c r="BY470" s="126"/>
      <c r="BZ470" s="126"/>
      <c r="CA470" s="126"/>
      <c r="CB470" s="126"/>
      <c r="CC470" s="126"/>
      <c r="CD470" s="126"/>
      <c r="CE470" s="126"/>
      <c r="CF470" s="126"/>
      <c r="CG470" s="126"/>
      <c r="CH470" s="126"/>
      <c r="CI470" s="126"/>
      <c r="CJ470" s="126"/>
      <c r="CK470" s="126"/>
      <c r="CL470" s="126"/>
      <c r="CM470" s="126"/>
      <c r="CN470" s="126"/>
      <c r="CO470" s="126"/>
      <c r="CP470" s="126"/>
      <c r="CQ470" s="126"/>
      <c r="CR470" s="126"/>
      <c r="CS470" s="126"/>
      <c r="CT470" s="126"/>
      <c r="CU470" s="126"/>
      <c r="CV470" s="126"/>
      <c r="CW470" s="126"/>
      <c r="CX470" s="126"/>
      <c r="CY470" s="126"/>
      <c r="CZ470" s="126"/>
      <c r="DA470" s="126"/>
      <c r="DB470" s="126"/>
      <c r="DC470" s="126"/>
      <c r="DD470" s="126"/>
      <c r="DE470" s="126"/>
      <c r="DF470" s="126"/>
      <c r="DG470" s="126"/>
      <c r="DH470" s="126"/>
      <c r="DI470" s="126"/>
      <c r="DJ470" s="126"/>
      <c r="DK470" s="126"/>
      <c r="DL470" s="126"/>
      <c r="DM470" s="126"/>
      <c r="DN470" s="126"/>
      <c r="DO470" s="126"/>
      <c r="DP470" s="126"/>
      <c r="DQ470" s="126"/>
      <c r="DR470" s="126"/>
      <c r="DS470" s="126"/>
      <c r="DT470" s="126"/>
      <c r="DU470" s="126"/>
      <c r="DV470" s="126"/>
      <c r="DW470" s="126"/>
      <c r="DX470" s="126"/>
      <c r="DY470" s="126"/>
      <c r="DZ470" s="126"/>
      <c r="EA470" s="126"/>
      <c r="EB470" s="126"/>
      <c r="EC470" s="126"/>
      <c r="ED470" s="126"/>
      <c r="EE470" s="126"/>
      <c r="EF470" s="126"/>
      <c r="EG470" s="126"/>
    </row>
    <row r="471" spans="26:137" x14ac:dyDescent="0.2"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  <c r="AV471" s="126"/>
      <c r="AW471" s="126"/>
      <c r="AX471" s="126"/>
      <c r="AY471" s="126"/>
      <c r="AZ471" s="126"/>
      <c r="BA471" s="126"/>
      <c r="BB471" s="126"/>
      <c r="BC471" s="126"/>
      <c r="BD471" s="126"/>
      <c r="BE471" s="126"/>
      <c r="BF471" s="126"/>
      <c r="BG471" s="126"/>
      <c r="BH471" s="126"/>
      <c r="BI471" s="126"/>
      <c r="BJ471" s="126"/>
      <c r="BK471" s="126"/>
      <c r="BL471" s="126"/>
      <c r="BM471" s="126"/>
      <c r="BN471" s="126"/>
      <c r="BO471" s="126"/>
      <c r="BP471" s="126"/>
      <c r="BQ471" s="126"/>
      <c r="BR471" s="126"/>
      <c r="BS471" s="126"/>
      <c r="BT471" s="126"/>
      <c r="BU471" s="126"/>
      <c r="BV471" s="126"/>
      <c r="BW471" s="126"/>
      <c r="BX471" s="126"/>
      <c r="BY471" s="126"/>
      <c r="BZ471" s="126"/>
      <c r="CA471" s="126"/>
      <c r="CB471" s="126"/>
      <c r="CC471" s="126"/>
      <c r="CD471" s="126"/>
      <c r="CE471" s="126"/>
      <c r="CF471" s="126"/>
      <c r="CG471" s="126"/>
      <c r="CH471" s="126"/>
      <c r="CI471" s="126"/>
      <c r="CJ471" s="126"/>
      <c r="CK471" s="126"/>
      <c r="CL471" s="126"/>
      <c r="CM471" s="126"/>
      <c r="CN471" s="126"/>
      <c r="CO471" s="126"/>
      <c r="CP471" s="126"/>
      <c r="CQ471" s="126"/>
      <c r="CR471" s="126"/>
      <c r="CS471" s="126"/>
      <c r="CT471" s="126"/>
      <c r="CU471" s="126"/>
      <c r="CV471" s="126"/>
      <c r="CW471" s="126"/>
      <c r="CX471" s="126"/>
      <c r="CY471" s="126"/>
      <c r="CZ471" s="126"/>
      <c r="DA471" s="126"/>
      <c r="DB471" s="126"/>
      <c r="DC471" s="126"/>
      <c r="DD471" s="126"/>
      <c r="DE471" s="126"/>
      <c r="DF471" s="126"/>
      <c r="DG471" s="126"/>
      <c r="DH471" s="126"/>
      <c r="DI471" s="126"/>
      <c r="DJ471" s="126"/>
      <c r="DK471" s="126"/>
      <c r="DL471" s="126"/>
      <c r="DM471" s="126"/>
      <c r="DN471" s="126"/>
      <c r="DO471" s="126"/>
      <c r="DP471" s="126"/>
      <c r="DQ471" s="126"/>
      <c r="DR471" s="126"/>
      <c r="DS471" s="126"/>
      <c r="DT471" s="126"/>
      <c r="DU471" s="126"/>
      <c r="DV471" s="126"/>
      <c r="DW471" s="126"/>
      <c r="DX471" s="126"/>
      <c r="DY471" s="126"/>
      <c r="DZ471" s="126"/>
      <c r="EA471" s="126"/>
      <c r="EB471" s="126"/>
      <c r="EC471" s="126"/>
      <c r="ED471" s="126"/>
      <c r="EE471" s="126"/>
      <c r="EF471" s="126"/>
      <c r="EG471" s="126"/>
    </row>
    <row r="472" spans="26:137" x14ac:dyDescent="0.2"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  <c r="AV472" s="126"/>
      <c r="AW472" s="126"/>
      <c r="AX472" s="126"/>
      <c r="AY472" s="126"/>
      <c r="AZ472" s="126"/>
      <c r="BA472" s="126"/>
      <c r="BB472" s="126"/>
      <c r="BC472" s="126"/>
      <c r="BD472" s="126"/>
      <c r="BE472" s="126"/>
      <c r="BF472" s="126"/>
      <c r="BG472" s="126"/>
      <c r="BH472" s="126"/>
      <c r="BI472" s="126"/>
      <c r="BJ472" s="126"/>
      <c r="BK472" s="126"/>
      <c r="BL472" s="126"/>
      <c r="BM472" s="126"/>
      <c r="BN472" s="126"/>
      <c r="BO472" s="126"/>
      <c r="BP472" s="126"/>
      <c r="BQ472" s="126"/>
      <c r="BR472" s="126"/>
      <c r="BS472" s="126"/>
      <c r="BT472" s="126"/>
      <c r="BU472" s="126"/>
      <c r="BV472" s="126"/>
      <c r="BW472" s="126"/>
      <c r="BX472" s="126"/>
      <c r="BY472" s="126"/>
      <c r="BZ472" s="126"/>
      <c r="CA472" s="126"/>
      <c r="CB472" s="126"/>
      <c r="CC472" s="126"/>
      <c r="CD472" s="126"/>
      <c r="CE472" s="126"/>
      <c r="CF472" s="126"/>
      <c r="CG472" s="126"/>
      <c r="CH472" s="126"/>
      <c r="CI472" s="126"/>
      <c r="CJ472" s="126"/>
      <c r="CK472" s="126"/>
      <c r="CL472" s="126"/>
      <c r="CM472" s="126"/>
      <c r="CN472" s="126"/>
      <c r="CO472" s="126"/>
      <c r="CP472" s="126"/>
      <c r="CQ472" s="126"/>
      <c r="CR472" s="126"/>
      <c r="CS472" s="126"/>
      <c r="CT472" s="126"/>
      <c r="CU472" s="126"/>
      <c r="CV472" s="126"/>
      <c r="CW472" s="126"/>
      <c r="CX472" s="126"/>
      <c r="CY472" s="126"/>
      <c r="CZ472" s="126"/>
      <c r="DA472" s="126"/>
      <c r="DB472" s="126"/>
      <c r="DC472" s="126"/>
      <c r="DD472" s="126"/>
      <c r="DE472" s="126"/>
      <c r="DF472" s="126"/>
      <c r="DG472" s="126"/>
      <c r="DH472" s="126"/>
      <c r="DI472" s="126"/>
      <c r="DJ472" s="126"/>
      <c r="DK472" s="126"/>
      <c r="DL472" s="126"/>
      <c r="DM472" s="126"/>
      <c r="DN472" s="126"/>
      <c r="DO472" s="126"/>
      <c r="DP472" s="126"/>
      <c r="DQ472" s="126"/>
      <c r="DR472" s="126"/>
      <c r="DS472" s="126"/>
      <c r="DT472" s="126"/>
      <c r="DU472" s="126"/>
      <c r="DV472" s="126"/>
      <c r="DW472" s="126"/>
      <c r="DX472" s="126"/>
      <c r="DY472" s="126"/>
      <c r="DZ472" s="126"/>
      <c r="EA472" s="126"/>
      <c r="EB472" s="126"/>
      <c r="EC472" s="126"/>
      <c r="ED472" s="126"/>
      <c r="EE472" s="126"/>
      <c r="EF472" s="126"/>
      <c r="EG472" s="126"/>
    </row>
    <row r="473" spans="26:137" x14ac:dyDescent="0.2"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X473" s="126"/>
      <c r="AY473" s="126"/>
      <c r="AZ473" s="126"/>
      <c r="BA473" s="126"/>
      <c r="BB473" s="126"/>
      <c r="BC473" s="126"/>
      <c r="BD473" s="126"/>
      <c r="BE473" s="126"/>
      <c r="BF473" s="126"/>
      <c r="BG473" s="126"/>
      <c r="BH473" s="126"/>
      <c r="BI473" s="126"/>
      <c r="BJ473" s="126"/>
      <c r="BK473" s="126"/>
      <c r="BL473" s="126"/>
      <c r="BM473" s="126"/>
      <c r="BN473" s="126"/>
      <c r="BO473" s="126"/>
      <c r="BP473" s="126"/>
      <c r="BQ473" s="126"/>
      <c r="BR473" s="126"/>
      <c r="BS473" s="126"/>
      <c r="BT473" s="126"/>
      <c r="BU473" s="126"/>
      <c r="BV473" s="126"/>
      <c r="BW473" s="126"/>
      <c r="BX473" s="126"/>
      <c r="BY473" s="126"/>
      <c r="BZ473" s="126"/>
      <c r="CA473" s="126"/>
      <c r="CB473" s="126"/>
      <c r="CC473" s="126"/>
      <c r="CD473" s="126"/>
      <c r="CE473" s="126"/>
      <c r="CF473" s="126"/>
      <c r="CG473" s="126"/>
      <c r="CH473" s="126"/>
      <c r="CI473" s="126"/>
      <c r="CJ473" s="126"/>
      <c r="CK473" s="126"/>
      <c r="CL473" s="126"/>
      <c r="CM473" s="126"/>
      <c r="CN473" s="126"/>
      <c r="CO473" s="126"/>
      <c r="CP473" s="126"/>
      <c r="CQ473" s="126"/>
      <c r="CR473" s="126"/>
      <c r="CS473" s="126"/>
      <c r="CT473" s="126"/>
      <c r="CU473" s="126"/>
      <c r="CV473" s="126"/>
      <c r="CW473" s="126"/>
      <c r="CX473" s="126"/>
      <c r="CY473" s="126"/>
      <c r="CZ473" s="126"/>
      <c r="DA473" s="126"/>
      <c r="DB473" s="126"/>
      <c r="DC473" s="126"/>
      <c r="DD473" s="126"/>
      <c r="DE473" s="126"/>
      <c r="DF473" s="126"/>
      <c r="DG473" s="126"/>
      <c r="DH473" s="126"/>
      <c r="DI473" s="126"/>
      <c r="DJ473" s="126"/>
      <c r="DK473" s="126"/>
      <c r="DL473" s="126"/>
      <c r="DM473" s="126"/>
      <c r="DN473" s="126"/>
      <c r="DO473" s="126"/>
      <c r="DP473" s="126"/>
      <c r="DQ473" s="126"/>
      <c r="DR473" s="126"/>
      <c r="DS473" s="126"/>
      <c r="DT473" s="126"/>
      <c r="DU473" s="126"/>
      <c r="DV473" s="126"/>
      <c r="DW473" s="126"/>
      <c r="DX473" s="126"/>
      <c r="DY473" s="126"/>
      <c r="DZ473" s="126"/>
      <c r="EA473" s="126"/>
      <c r="EB473" s="126"/>
      <c r="EC473" s="126"/>
      <c r="ED473" s="126"/>
      <c r="EE473" s="126"/>
      <c r="EF473" s="126"/>
      <c r="EG473" s="126"/>
    </row>
    <row r="474" spans="26:137" x14ac:dyDescent="0.2"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  <c r="AV474" s="126"/>
      <c r="AW474" s="126"/>
      <c r="AX474" s="126"/>
      <c r="AY474" s="126"/>
      <c r="AZ474" s="126"/>
      <c r="BA474" s="126"/>
      <c r="BB474" s="126"/>
      <c r="BC474" s="126"/>
      <c r="BD474" s="126"/>
      <c r="BE474" s="126"/>
      <c r="BF474" s="126"/>
      <c r="BG474" s="126"/>
      <c r="BH474" s="126"/>
      <c r="BI474" s="126"/>
      <c r="BJ474" s="126"/>
      <c r="BK474" s="126"/>
      <c r="BL474" s="126"/>
      <c r="BM474" s="126"/>
      <c r="BN474" s="126"/>
      <c r="BO474" s="126"/>
      <c r="BP474" s="126"/>
      <c r="BQ474" s="126"/>
      <c r="BR474" s="126"/>
      <c r="BS474" s="126"/>
      <c r="BT474" s="126"/>
      <c r="BU474" s="126"/>
      <c r="BV474" s="126"/>
      <c r="BW474" s="126"/>
      <c r="BX474" s="126"/>
      <c r="BY474" s="126"/>
      <c r="BZ474" s="126"/>
      <c r="CA474" s="126"/>
      <c r="CB474" s="126"/>
      <c r="CC474" s="126"/>
      <c r="CD474" s="126"/>
      <c r="CE474" s="126"/>
      <c r="CF474" s="126"/>
      <c r="CG474" s="126"/>
      <c r="CH474" s="126"/>
      <c r="CI474" s="126"/>
      <c r="CJ474" s="126"/>
      <c r="CK474" s="126"/>
      <c r="CL474" s="126"/>
      <c r="CM474" s="126"/>
      <c r="CN474" s="126"/>
      <c r="CO474" s="126"/>
      <c r="CP474" s="126"/>
      <c r="CQ474" s="126"/>
      <c r="CR474" s="126"/>
      <c r="CS474" s="126"/>
      <c r="CT474" s="126"/>
      <c r="CU474" s="126"/>
      <c r="CV474" s="126"/>
      <c r="CW474" s="126"/>
      <c r="CX474" s="126"/>
      <c r="CY474" s="126"/>
      <c r="CZ474" s="126"/>
      <c r="DA474" s="126"/>
      <c r="DB474" s="126"/>
      <c r="DC474" s="126"/>
      <c r="DD474" s="126"/>
      <c r="DE474" s="126"/>
      <c r="DF474" s="126"/>
      <c r="DG474" s="126"/>
      <c r="DH474" s="126"/>
      <c r="DI474" s="126"/>
      <c r="DJ474" s="126"/>
      <c r="DK474" s="126"/>
      <c r="DL474" s="126"/>
      <c r="DM474" s="126"/>
      <c r="DN474" s="126"/>
      <c r="DO474" s="126"/>
      <c r="DP474" s="126"/>
      <c r="DQ474" s="126"/>
      <c r="DR474" s="126"/>
      <c r="DS474" s="126"/>
      <c r="DT474" s="126"/>
      <c r="DU474" s="126"/>
      <c r="DV474" s="126"/>
      <c r="DW474" s="126"/>
      <c r="DX474" s="126"/>
      <c r="DY474" s="126"/>
      <c r="DZ474" s="126"/>
      <c r="EA474" s="126"/>
      <c r="EB474" s="126"/>
      <c r="EC474" s="126"/>
      <c r="ED474" s="126"/>
      <c r="EE474" s="126"/>
      <c r="EF474" s="126"/>
      <c r="EG474" s="126"/>
    </row>
    <row r="475" spans="26:137" x14ac:dyDescent="0.2"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  <c r="AV475" s="126"/>
      <c r="AW475" s="126"/>
      <c r="AX475" s="126"/>
      <c r="AY475" s="126"/>
      <c r="AZ475" s="126"/>
      <c r="BA475" s="126"/>
      <c r="BB475" s="126"/>
      <c r="BC475" s="126"/>
      <c r="BD475" s="126"/>
      <c r="BE475" s="126"/>
      <c r="BF475" s="126"/>
      <c r="BG475" s="126"/>
      <c r="BH475" s="126"/>
      <c r="BI475" s="126"/>
      <c r="BJ475" s="126"/>
      <c r="BK475" s="126"/>
      <c r="BL475" s="126"/>
      <c r="BM475" s="126"/>
      <c r="BN475" s="126"/>
      <c r="BO475" s="126"/>
      <c r="BP475" s="126"/>
      <c r="BQ475" s="126"/>
      <c r="BR475" s="126"/>
      <c r="BS475" s="126"/>
      <c r="BT475" s="126"/>
      <c r="BU475" s="126"/>
      <c r="BV475" s="126"/>
      <c r="BW475" s="126"/>
      <c r="BX475" s="126"/>
      <c r="BY475" s="126"/>
      <c r="BZ475" s="126"/>
      <c r="CA475" s="126"/>
      <c r="CB475" s="126"/>
      <c r="CC475" s="126"/>
      <c r="CD475" s="126"/>
      <c r="CE475" s="126"/>
      <c r="CF475" s="126"/>
      <c r="CG475" s="126"/>
      <c r="CH475" s="126"/>
      <c r="CI475" s="126"/>
      <c r="CJ475" s="126"/>
      <c r="CK475" s="126"/>
      <c r="CL475" s="126"/>
      <c r="CM475" s="126"/>
      <c r="CN475" s="126"/>
      <c r="CO475" s="126"/>
      <c r="CP475" s="126"/>
      <c r="CQ475" s="126"/>
      <c r="CR475" s="126"/>
      <c r="CS475" s="126"/>
      <c r="CT475" s="126"/>
      <c r="CU475" s="126"/>
      <c r="CV475" s="126"/>
      <c r="CW475" s="126"/>
      <c r="CX475" s="126"/>
      <c r="CY475" s="126"/>
      <c r="CZ475" s="126"/>
      <c r="DA475" s="126"/>
      <c r="DB475" s="126"/>
      <c r="DC475" s="126"/>
      <c r="DD475" s="126"/>
      <c r="DE475" s="126"/>
      <c r="DF475" s="126"/>
      <c r="DG475" s="126"/>
      <c r="DH475" s="126"/>
      <c r="DI475" s="126"/>
      <c r="DJ475" s="126"/>
      <c r="DK475" s="126"/>
      <c r="DL475" s="126"/>
      <c r="DM475" s="126"/>
      <c r="DN475" s="126"/>
      <c r="DO475" s="126"/>
      <c r="DP475" s="126"/>
      <c r="DQ475" s="126"/>
      <c r="DR475" s="126"/>
      <c r="DS475" s="126"/>
      <c r="DT475" s="126"/>
      <c r="DU475" s="126"/>
      <c r="DV475" s="126"/>
      <c r="DW475" s="126"/>
      <c r="DX475" s="126"/>
      <c r="DY475" s="126"/>
      <c r="DZ475" s="126"/>
      <c r="EA475" s="126"/>
      <c r="EB475" s="126"/>
      <c r="EC475" s="126"/>
      <c r="ED475" s="126"/>
      <c r="EE475" s="126"/>
      <c r="EF475" s="126"/>
      <c r="EG475" s="126"/>
    </row>
    <row r="476" spans="26:137" x14ac:dyDescent="0.2"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  <c r="AV476" s="126"/>
      <c r="AW476" s="126"/>
      <c r="AX476" s="126"/>
      <c r="AY476" s="126"/>
      <c r="AZ476" s="126"/>
      <c r="BA476" s="126"/>
      <c r="BB476" s="126"/>
      <c r="BC476" s="126"/>
      <c r="BD476" s="126"/>
      <c r="BE476" s="126"/>
      <c r="BF476" s="126"/>
      <c r="BG476" s="126"/>
      <c r="BH476" s="126"/>
      <c r="BI476" s="126"/>
      <c r="BJ476" s="126"/>
      <c r="BK476" s="126"/>
      <c r="BL476" s="126"/>
      <c r="BM476" s="126"/>
      <c r="BN476" s="126"/>
      <c r="BO476" s="126"/>
      <c r="BP476" s="126"/>
      <c r="BQ476" s="126"/>
      <c r="BR476" s="126"/>
      <c r="BS476" s="126"/>
      <c r="BT476" s="126"/>
      <c r="BU476" s="126"/>
      <c r="BV476" s="126"/>
      <c r="BW476" s="126"/>
      <c r="BX476" s="126"/>
      <c r="BY476" s="126"/>
      <c r="BZ476" s="126"/>
      <c r="CA476" s="126"/>
      <c r="CB476" s="126"/>
      <c r="CC476" s="126"/>
      <c r="CD476" s="126"/>
      <c r="CE476" s="126"/>
      <c r="CF476" s="126"/>
      <c r="CG476" s="126"/>
      <c r="CH476" s="126"/>
      <c r="CI476" s="126"/>
      <c r="CJ476" s="126"/>
      <c r="CK476" s="126"/>
      <c r="CL476" s="126"/>
      <c r="CM476" s="126"/>
      <c r="CN476" s="126"/>
      <c r="CO476" s="126"/>
      <c r="CP476" s="126"/>
      <c r="CQ476" s="126"/>
      <c r="CR476" s="126"/>
      <c r="CS476" s="126"/>
      <c r="CT476" s="126"/>
      <c r="CU476" s="126"/>
      <c r="CV476" s="126"/>
      <c r="CW476" s="126"/>
      <c r="CX476" s="126"/>
      <c r="CY476" s="126"/>
      <c r="CZ476" s="126"/>
      <c r="DA476" s="126"/>
      <c r="DB476" s="126"/>
      <c r="DC476" s="126"/>
      <c r="DD476" s="126"/>
      <c r="DE476" s="126"/>
      <c r="DF476" s="126"/>
      <c r="DG476" s="126"/>
      <c r="DH476" s="126"/>
      <c r="DI476" s="126"/>
      <c r="DJ476" s="126"/>
      <c r="DK476" s="126"/>
      <c r="DL476" s="126"/>
      <c r="DM476" s="126"/>
      <c r="DN476" s="126"/>
      <c r="DO476" s="126"/>
      <c r="DP476" s="126"/>
      <c r="DQ476" s="126"/>
      <c r="DR476" s="126"/>
      <c r="DS476" s="126"/>
      <c r="DT476" s="126"/>
      <c r="DU476" s="126"/>
      <c r="DV476" s="126"/>
      <c r="DW476" s="126"/>
      <c r="DX476" s="126"/>
      <c r="DY476" s="126"/>
      <c r="DZ476" s="126"/>
      <c r="EA476" s="126"/>
      <c r="EB476" s="126"/>
      <c r="EC476" s="126"/>
      <c r="ED476" s="126"/>
      <c r="EE476" s="126"/>
      <c r="EF476" s="126"/>
      <c r="EG476" s="126"/>
    </row>
    <row r="477" spans="26:137" x14ac:dyDescent="0.2"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  <c r="AV477" s="126"/>
      <c r="AW477" s="126"/>
      <c r="AX477" s="126"/>
      <c r="AY477" s="126"/>
      <c r="AZ477" s="126"/>
      <c r="BA477" s="126"/>
      <c r="BB477" s="126"/>
      <c r="BC477" s="126"/>
      <c r="BD477" s="126"/>
      <c r="BE477" s="126"/>
      <c r="BF477" s="126"/>
      <c r="BG477" s="126"/>
      <c r="BH477" s="126"/>
      <c r="BI477" s="126"/>
      <c r="BJ477" s="126"/>
      <c r="BK477" s="126"/>
      <c r="BL477" s="126"/>
      <c r="BM477" s="126"/>
      <c r="BN477" s="126"/>
      <c r="BO477" s="126"/>
      <c r="BP477" s="126"/>
      <c r="BQ477" s="126"/>
      <c r="BR477" s="126"/>
      <c r="BS477" s="126"/>
      <c r="BT477" s="126"/>
      <c r="BU477" s="126"/>
      <c r="BV477" s="126"/>
      <c r="BW477" s="126"/>
      <c r="BX477" s="126"/>
      <c r="BY477" s="126"/>
      <c r="BZ477" s="126"/>
      <c r="CA477" s="126"/>
      <c r="CB477" s="126"/>
      <c r="CC477" s="126"/>
      <c r="CD477" s="126"/>
      <c r="CE477" s="126"/>
      <c r="CF477" s="126"/>
      <c r="CG477" s="126"/>
      <c r="CH477" s="126"/>
      <c r="CI477" s="126"/>
      <c r="CJ477" s="126"/>
      <c r="CK477" s="126"/>
      <c r="CL477" s="126"/>
      <c r="CM477" s="126"/>
      <c r="CN477" s="126"/>
      <c r="CO477" s="126"/>
      <c r="CP477" s="126"/>
      <c r="CQ477" s="126"/>
      <c r="CR477" s="126"/>
      <c r="CS477" s="126"/>
      <c r="CT477" s="126"/>
      <c r="CU477" s="126"/>
      <c r="CV477" s="126"/>
      <c r="CW477" s="126"/>
      <c r="CX477" s="126"/>
      <c r="CY477" s="126"/>
      <c r="CZ477" s="126"/>
      <c r="DA477" s="126"/>
      <c r="DB477" s="126"/>
      <c r="DC477" s="126"/>
      <c r="DD477" s="126"/>
      <c r="DE477" s="126"/>
      <c r="DF477" s="126"/>
      <c r="DG477" s="126"/>
      <c r="DH477" s="126"/>
      <c r="DI477" s="126"/>
      <c r="DJ477" s="126"/>
      <c r="DK477" s="126"/>
      <c r="DL477" s="126"/>
      <c r="DM477" s="126"/>
      <c r="DN477" s="126"/>
      <c r="DO477" s="126"/>
      <c r="DP477" s="126"/>
      <c r="DQ477" s="126"/>
      <c r="DR477" s="126"/>
      <c r="DS477" s="126"/>
      <c r="DT477" s="126"/>
      <c r="DU477" s="126"/>
      <c r="DV477" s="126"/>
      <c r="DW477" s="126"/>
      <c r="DX477" s="126"/>
      <c r="DY477" s="126"/>
      <c r="DZ477" s="126"/>
      <c r="EA477" s="126"/>
      <c r="EB477" s="126"/>
      <c r="EC477" s="126"/>
      <c r="ED477" s="126"/>
      <c r="EE477" s="126"/>
      <c r="EF477" s="126"/>
      <c r="EG477" s="126"/>
    </row>
    <row r="478" spans="26:137" x14ac:dyDescent="0.2"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  <c r="AV478" s="126"/>
      <c r="AW478" s="126"/>
      <c r="AX478" s="126"/>
      <c r="AY478" s="126"/>
      <c r="AZ478" s="126"/>
      <c r="BA478" s="126"/>
      <c r="BB478" s="126"/>
      <c r="BC478" s="126"/>
      <c r="BD478" s="126"/>
      <c r="BE478" s="126"/>
      <c r="BF478" s="126"/>
      <c r="BG478" s="126"/>
      <c r="BH478" s="126"/>
      <c r="BI478" s="126"/>
      <c r="BJ478" s="126"/>
      <c r="BK478" s="126"/>
      <c r="BL478" s="126"/>
      <c r="BM478" s="126"/>
      <c r="BN478" s="126"/>
      <c r="BO478" s="126"/>
      <c r="BP478" s="126"/>
      <c r="BQ478" s="126"/>
      <c r="BR478" s="126"/>
      <c r="BS478" s="126"/>
      <c r="BT478" s="126"/>
      <c r="BU478" s="126"/>
      <c r="BV478" s="126"/>
      <c r="BW478" s="126"/>
      <c r="BX478" s="126"/>
      <c r="BY478" s="126"/>
      <c r="BZ478" s="126"/>
      <c r="CA478" s="126"/>
      <c r="CB478" s="126"/>
      <c r="CC478" s="126"/>
      <c r="CD478" s="126"/>
      <c r="CE478" s="126"/>
      <c r="CF478" s="126"/>
      <c r="CG478" s="126"/>
      <c r="CH478" s="126"/>
      <c r="CI478" s="126"/>
      <c r="CJ478" s="126"/>
      <c r="CK478" s="126"/>
      <c r="CL478" s="126"/>
      <c r="CM478" s="126"/>
      <c r="CN478" s="126"/>
      <c r="CO478" s="126"/>
      <c r="CP478" s="126"/>
      <c r="CQ478" s="126"/>
      <c r="CR478" s="126"/>
      <c r="CS478" s="126"/>
      <c r="CT478" s="126"/>
      <c r="CU478" s="126"/>
      <c r="CV478" s="126"/>
      <c r="CW478" s="126"/>
      <c r="CX478" s="126"/>
      <c r="CY478" s="126"/>
      <c r="CZ478" s="126"/>
      <c r="DA478" s="126"/>
      <c r="DB478" s="126"/>
      <c r="DC478" s="126"/>
      <c r="DD478" s="126"/>
      <c r="DE478" s="126"/>
      <c r="DF478" s="126"/>
      <c r="DG478" s="126"/>
      <c r="DH478" s="126"/>
      <c r="DI478" s="126"/>
      <c r="DJ478" s="126"/>
      <c r="DK478" s="126"/>
      <c r="DL478" s="126"/>
      <c r="DM478" s="126"/>
      <c r="DN478" s="126"/>
      <c r="DO478" s="126"/>
      <c r="DP478" s="126"/>
      <c r="DQ478" s="126"/>
      <c r="DR478" s="126"/>
      <c r="DS478" s="126"/>
      <c r="DT478" s="126"/>
      <c r="DU478" s="126"/>
      <c r="DV478" s="126"/>
      <c r="DW478" s="126"/>
      <c r="DX478" s="126"/>
      <c r="DY478" s="126"/>
      <c r="DZ478" s="126"/>
      <c r="EA478" s="126"/>
      <c r="EB478" s="126"/>
      <c r="EC478" s="126"/>
      <c r="ED478" s="126"/>
      <c r="EE478" s="126"/>
      <c r="EF478" s="126"/>
      <c r="EG478" s="126"/>
    </row>
    <row r="479" spans="26:137" x14ac:dyDescent="0.2"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  <c r="AV479" s="126"/>
      <c r="AW479" s="126"/>
      <c r="AX479" s="126"/>
      <c r="AY479" s="126"/>
      <c r="AZ479" s="126"/>
      <c r="BA479" s="126"/>
      <c r="BB479" s="126"/>
      <c r="BC479" s="126"/>
      <c r="BD479" s="126"/>
      <c r="BE479" s="126"/>
      <c r="BF479" s="126"/>
      <c r="BG479" s="126"/>
      <c r="BH479" s="126"/>
      <c r="BI479" s="126"/>
      <c r="BJ479" s="126"/>
      <c r="BK479" s="126"/>
      <c r="BL479" s="126"/>
      <c r="BM479" s="126"/>
      <c r="BN479" s="126"/>
      <c r="BO479" s="126"/>
      <c r="BP479" s="126"/>
      <c r="BQ479" s="126"/>
      <c r="BR479" s="126"/>
      <c r="BS479" s="126"/>
      <c r="BT479" s="126"/>
      <c r="BU479" s="126"/>
      <c r="BV479" s="126"/>
      <c r="BW479" s="126"/>
      <c r="BX479" s="126"/>
      <c r="BY479" s="126"/>
      <c r="BZ479" s="126"/>
      <c r="CA479" s="126"/>
      <c r="CB479" s="126"/>
      <c r="CC479" s="126"/>
      <c r="CD479" s="126"/>
      <c r="CE479" s="126"/>
      <c r="CF479" s="126"/>
      <c r="CG479" s="126"/>
      <c r="CH479" s="126"/>
      <c r="CI479" s="126"/>
      <c r="CJ479" s="126"/>
      <c r="CK479" s="126"/>
      <c r="CL479" s="126"/>
      <c r="CM479" s="126"/>
      <c r="CN479" s="126"/>
      <c r="CO479" s="126"/>
      <c r="CP479" s="126"/>
      <c r="CQ479" s="126"/>
      <c r="CR479" s="126"/>
      <c r="CS479" s="126"/>
      <c r="CT479" s="126"/>
      <c r="CU479" s="126"/>
      <c r="CV479" s="126"/>
      <c r="CW479" s="126"/>
      <c r="CX479" s="126"/>
      <c r="CY479" s="126"/>
      <c r="CZ479" s="126"/>
      <c r="DA479" s="126"/>
      <c r="DB479" s="126"/>
      <c r="DC479" s="126"/>
      <c r="DD479" s="126"/>
      <c r="DE479" s="126"/>
      <c r="DF479" s="126"/>
      <c r="DG479" s="126"/>
      <c r="DH479" s="126"/>
      <c r="DI479" s="126"/>
      <c r="DJ479" s="126"/>
      <c r="DK479" s="126"/>
      <c r="DL479" s="126"/>
      <c r="DM479" s="126"/>
      <c r="DN479" s="126"/>
      <c r="DO479" s="126"/>
      <c r="DP479" s="126"/>
      <c r="DQ479" s="126"/>
      <c r="DR479" s="126"/>
      <c r="DS479" s="126"/>
      <c r="DT479" s="126"/>
      <c r="DU479" s="126"/>
      <c r="DV479" s="126"/>
      <c r="DW479" s="126"/>
      <c r="DX479" s="126"/>
      <c r="DY479" s="126"/>
      <c r="DZ479" s="126"/>
      <c r="EA479" s="126"/>
      <c r="EB479" s="126"/>
      <c r="EC479" s="126"/>
      <c r="ED479" s="126"/>
      <c r="EE479" s="126"/>
      <c r="EF479" s="126"/>
      <c r="EG479" s="126"/>
    </row>
    <row r="480" spans="26:137" x14ac:dyDescent="0.2"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126"/>
      <c r="BB480" s="126"/>
      <c r="BC480" s="126"/>
      <c r="BD480" s="126"/>
      <c r="BE480" s="126"/>
      <c r="BF480" s="126"/>
      <c r="BG480" s="126"/>
      <c r="BH480" s="126"/>
      <c r="BI480" s="126"/>
      <c r="BJ480" s="126"/>
      <c r="BK480" s="126"/>
      <c r="BL480" s="126"/>
      <c r="BM480" s="126"/>
      <c r="BN480" s="126"/>
      <c r="BO480" s="126"/>
      <c r="BP480" s="126"/>
      <c r="BQ480" s="126"/>
      <c r="BR480" s="126"/>
      <c r="BS480" s="126"/>
      <c r="BT480" s="126"/>
      <c r="BU480" s="126"/>
      <c r="BV480" s="126"/>
      <c r="BW480" s="126"/>
      <c r="BX480" s="126"/>
      <c r="BY480" s="126"/>
      <c r="BZ480" s="126"/>
      <c r="CA480" s="126"/>
      <c r="CB480" s="126"/>
      <c r="CC480" s="126"/>
      <c r="CD480" s="126"/>
      <c r="CE480" s="126"/>
      <c r="CF480" s="126"/>
      <c r="CG480" s="126"/>
      <c r="CH480" s="126"/>
      <c r="CI480" s="126"/>
      <c r="CJ480" s="126"/>
      <c r="CK480" s="126"/>
      <c r="CL480" s="126"/>
      <c r="CM480" s="126"/>
      <c r="CN480" s="126"/>
      <c r="CO480" s="126"/>
      <c r="CP480" s="126"/>
      <c r="CQ480" s="126"/>
      <c r="CR480" s="126"/>
      <c r="CS480" s="126"/>
      <c r="CT480" s="126"/>
      <c r="CU480" s="126"/>
      <c r="CV480" s="126"/>
      <c r="CW480" s="126"/>
      <c r="CX480" s="126"/>
      <c r="CY480" s="126"/>
      <c r="CZ480" s="126"/>
      <c r="DA480" s="126"/>
      <c r="DB480" s="126"/>
      <c r="DC480" s="126"/>
      <c r="DD480" s="126"/>
      <c r="DE480" s="126"/>
      <c r="DF480" s="126"/>
      <c r="DG480" s="126"/>
      <c r="DH480" s="126"/>
      <c r="DI480" s="126"/>
      <c r="DJ480" s="126"/>
      <c r="DK480" s="126"/>
      <c r="DL480" s="126"/>
      <c r="DM480" s="126"/>
      <c r="DN480" s="126"/>
      <c r="DO480" s="126"/>
      <c r="DP480" s="126"/>
      <c r="DQ480" s="126"/>
      <c r="DR480" s="126"/>
      <c r="DS480" s="126"/>
      <c r="DT480" s="126"/>
      <c r="DU480" s="126"/>
      <c r="DV480" s="126"/>
      <c r="DW480" s="126"/>
      <c r="DX480" s="126"/>
      <c r="DY480" s="126"/>
      <c r="DZ480" s="126"/>
      <c r="EA480" s="126"/>
      <c r="EB480" s="126"/>
      <c r="EC480" s="126"/>
      <c r="ED480" s="126"/>
      <c r="EE480" s="126"/>
      <c r="EF480" s="126"/>
      <c r="EG480" s="126"/>
    </row>
    <row r="481" spans="26:137" x14ac:dyDescent="0.2"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  <c r="BR481" s="126"/>
      <c r="BS481" s="126"/>
      <c r="BT481" s="126"/>
      <c r="BU481" s="126"/>
      <c r="BV481" s="126"/>
      <c r="BW481" s="126"/>
      <c r="BX481" s="126"/>
      <c r="BY481" s="126"/>
      <c r="BZ481" s="126"/>
      <c r="CA481" s="126"/>
      <c r="CB481" s="126"/>
      <c r="CC481" s="126"/>
      <c r="CD481" s="126"/>
      <c r="CE481" s="126"/>
      <c r="CF481" s="126"/>
      <c r="CG481" s="126"/>
      <c r="CH481" s="126"/>
      <c r="CI481" s="126"/>
      <c r="CJ481" s="126"/>
      <c r="CK481" s="126"/>
      <c r="CL481" s="126"/>
      <c r="CM481" s="126"/>
      <c r="CN481" s="126"/>
      <c r="CO481" s="126"/>
      <c r="CP481" s="126"/>
      <c r="CQ481" s="126"/>
      <c r="CR481" s="126"/>
      <c r="CS481" s="126"/>
      <c r="CT481" s="126"/>
      <c r="CU481" s="126"/>
      <c r="CV481" s="126"/>
      <c r="CW481" s="126"/>
      <c r="CX481" s="126"/>
      <c r="CY481" s="126"/>
      <c r="CZ481" s="126"/>
      <c r="DA481" s="126"/>
      <c r="DB481" s="126"/>
      <c r="DC481" s="126"/>
      <c r="DD481" s="126"/>
      <c r="DE481" s="126"/>
      <c r="DF481" s="126"/>
      <c r="DG481" s="126"/>
      <c r="DH481" s="126"/>
      <c r="DI481" s="126"/>
      <c r="DJ481" s="126"/>
      <c r="DK481" s="126"/>
      <c r="DL481" s="126"/>
      <c r="DM481" s="126"/>
      <c r="DN481" s="126"/>
      <c r="DO481" s="126"/>
      <c r="DP481" s="126"/>
      <c r="DQ481" s="126"/>
      <c r="DR481" s="126"/>
      <c r="DS481" s="126"/>
      <c r="DT481" s="126"/>
      <c r="DU481" s="126"/>
      <c r="DV481" s="126"/>
      <c r="DW481" s="126"/>
      <c r="DX481" s="126"/>
      <c r="DY481" s="126"/>
      <c r="DZ481" s="126"/>
      <c r="EA481" s="126"/>
      <c r="EB481" s="126"/>
      <c r="EC481" s="126"/>
      <c r="ED481" s="126"/>
      <c r="EE481" s="126"/>
      <c r="EF481" s="126"/>
      <c r="EG481" s="126"/>
    </row>
    <row r="482" spans="26:137" x14ac:dyDescent="0.2"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  <c r="AV482" s="126"/>
      <c r="AW482" s="126"/>
      <c r="AX482" s="126"/>
      <c r="AY482" s="126"/>
      <c r="AZ482" s="126"/>
      <c r="BA482" s="126"/>
      <c r="BB482" s="126"/>
      <c r="BC482" s="126"/>
      <c r="BD482" s="126"/>
      <c r="BE482" s="126"/>
      <c r="BF482" s="126"/>
      <c r="BG482" s="126"/>
      <c r="BH482" s="126"/>
      <c r="BI482" s="126"/>
      <c r="BJ482" s="126"/>
      <c r="BK482" s="126"/>
      <c r="BL482" s="126"/>
      <c r="BM482" s="126"/>
      <c r="BN482" s="126"/>
      <c r="BO482" s="126"/>
      <c r="BP482" s="126"/>
      <c r="BQ482" s="126"/>
      <c r="BR482" s="126"/>
      <c r="BS482" s="126"/>
      <c r="BT482" s="126"/>
      <c r="BU482" s="126"/>
      <c r="BV482" s="126"/>
      <c r="BW482" s="126"/>
      <c r="BX482" s="126"/>
      <c r="BY482" s="126"/>
      <c r="BZ482" s="126"/>
      <c r="CA482" s="126"/>
      <c r="CB482" s="126"/>
      <c r="CC482" s="126"/>
      <c r="CD482" s="126"/>
      <c r="CE482" s="126"/>
      <c r="CF482" s="126"/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  <c r="CW482" s="126"/>
      <c r="CX482" s="126"/>
      <c r="CY482" s="126"/>
      <c r="CZ482" s="126"/>
      <c r="DA482" s="126"/>
      <c r="DB482" s="126"/>
      <c r="DC482" s="126"/>
      <c r="DD482" s="126"/>
      <c r="DE482" s="126"/>
      <c r="DF482" s="126"/>
      <c r="DG482" s="126"/>
      <c r="DH482" s="126"/>
      <c r="DI482" s="126"/>
      <c r="DJ482" s="126"/>
      <c r="DK482" s="126"/>
      <c r="DL482" s="126"/>
      <c r="DM482" s="126"/>
      <c r="DN482" s="126"/>
      <c r="DO482" s="126"/>
      <c r="DP482" s="126"/>
      <c r="DQ482" s="126"/>
      <c r="DR482" s="126"/>
      <c r="DS482" s="126"/>
      <c r="DT482" s="126"/>
      <c r="DU482" s="126"/>
      <c r="DV482" s="126"/>
      <c r="DW482" s="126"/>
      <c r="DX482" s="126"/>
      <c r="DY482" s="126"/>
      <c r="DZ482" s="126"/>
      <c r="EA482" s="126"/>
      <c r="EB482" s="126"/>
      <c r="EC482" s="126"/>
      <c r="ED482" s="126"/>
      <c r="EE482" s="126"/>
      <c r="EF482" s="126"/>
      <c r="EG482" s="126"/>
    </row>
    <row r="483" spans="26:137" x14ac:dyDescent="0.2"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  <c r="AV483" s="126"/>
      <c r="AW483" s="126"/>
      <c r="AX483" s="126"/>
      <c r="AY483" s="126"/>
      <c r="AZ483" s="126"/>
      <c r="BA483" s="126"/>
      <c r="BB483" s="126"/>
      <c r="BC483" s="126"/>
      <c r="BD483" s="126"/>
      <c r="BE483" s="126"/>
      <c r="BF483" s="126"/>
      <c r="BG483" s="126"/>
      <c r="BH483" s="126"/>
      <c r="BI483" s="126"/>
      <c r="BJ483" s="126"/>
      <c r="BK483" s="126"/>
      <c r="BL483" s="126"/>
      <c r="BM483" s="126"/>
      <c r="BN483" s="126"/>
      <c r="BO483" s="126"/>
      <c r="BP483" s="126"/>
      <c r="BQ483" s="126"/>
      <c r="BR483" s="126"/>
      <c r="BS483" s="126"/>
      <c r="BT483" s="126"/>
      <c r="BU483" s="126"/>
      <c r="BV483" s="126"/>
      <c r="BW483" s="126"/>
      <c r="BX483" s="126"/>
      <c r="BY483" s="126"/>
      <c r="BZ483" s="126"/>
      <c r="CA483" s="126"/>
      <c r="CB483" s="126"/>
      <c r="CC483" s="126"/>
      <c r="CD483" s="126"/>
      <c r="CE483" s="126"/>
      <c r="CF483" s="126"/>
      <c r="CG483" s="126"/>
      <c r="CH483" s="126"/>
      <c r="CI483" s="126"/>
      <c r="CJ483" s="126"/>
      <c r="CK483" s="126"/>
      <c r="CL483" s="126"/>
      <c r="CM483" s="126"/>
      <c r="CN483" s="126"/>
      <c r="CO483" s="126"/>
      <c r="CP483" s="126"/>
      <c r="CQ483" s="126"/>
      <c r="CR483" s="126"/>
      <c r="CS483" s="126"/>
      <c r="CT483" s="126"/>
      <c r="CU483" s="126"/>
      <c r="CV483" s="126"/>
      <c r="CW483" s="126"/>
      <c r="CX483" s="126"/>
      <c r="CY483" s="126"/>
      <c r="CZ483" s="126"/>
      <c r="DA483" s="126"/>
      <c r="DB483" s="126"/>
      <c r="DC483" s="126"/>
      <c r="DD483" s="126"/>
      <c r="DE483" s="126"/>
      <c r="DF483" s="126"/>
      <c r="DG483" s="126"/>
      <c r="DH483" s="126"/>
      <c r="DI483" s="126"/>
      <c r="DJ483" s="126"/>
      <c r="DK483" s="126"/>
      <c r="DL483" s="126"/>
      <c r="DM483" s="126"/>
      <c r="DN483" s="126"/>
      <c r="DO483" s="126"/>
      <c r="DP483" s="126"/>
      <c r="DQ483" s="126"/>
      <c r="DR483" s="126"/>
      <c r="DS483" s="126"/>
      <c r="DT483" s="126"/>
      <c r="DU483" s="126"/>
      <c r="DV483" s="126"/>
      <c r="DW483" s="126"/>
      <c r="DX483" s="126"/>
      <c r="DY483" s="126"/>
      <c r="DZ483" s="126"/>
      <c r="EA483" s="126"/>
      <c r="EB483" s="126"/>
      <c r="EC483" s="126"/>
      <c r="ED483" s="126"/>
      <c r="EE483" s="126"/>
      <c r="EF483" s="126"/>
      <c r="EG483" s="126"/>
    </row>
    <row r="484" spans="26:137" x14ac:dyDescent="0.2"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  <c r="AV484" s="126"/>
      <c r="AW484" s="126"/>
      <c r="AX484" s="126"/>
      <c r="AY484" s="126"/>
      <c r="AZ484" s="126"/>
      <c r="BA484" s="126"/>
      <c r="BB484" s="126"/>
      <c r="BC484" s="126"/>
      <c r="BD484" s="126"/>
      <c r="BE484" s="126"/>
      <c r="BF484" s="126"/>
      <c r="BG484" s="126"/>
      <c r="BH484" s="126"/>
      <c r="BI484" s="126"/>
      <c r="BJ484" s="126"/>
      <c r="BK484" s="126"/>
      <c r="BL484" s="126"/>
      <c r="BM484" s="126"/>
      <c r="BN484" s="126"/>
      <c r="BO484" s="126"/>
      <c r="BP484" s="126"/>
      <c r="BQ484" s="126"/>
      <c r="BR484" s="126"/>
      <c r="BS484" s="126"/>
      <c r="BT484" s="126"/>
      <c r="BU484" s="126"/>
      <c r="BV484" s="126"/>
      <c r="BW484" s="126"/>
      <c r="BX484" s="126"/>
      <c r="BY484" s="126"/>
      <c r="BZ484" s="126"/>
      <c r="CA484" s="126"/>
      <c r="CB484" s="126"/>
      <c r="CC484" s="126"/>
      <c r="CD484" s="126"/>
      <c r="CE484" s="126"/>
      <c r="CF484" s="126"/>
      <c r="CG484" s="126"/>
      <c r="CH484" s="126"/>
      <c r="CI484" s="126"/>
      <c r="CJ484" s="126"/>
      <c r="CK484" s="126"/>
      <c r="CL484" s="126"/>
      <c r="CM484" s="126"/>
      <c r="CN484" s="126"/>
      <c r="CO484" s="126"/>
      <c r="CP484" s="126"/>
      <c r="CQ484" s="126"/>
      <c r="CR484" s="126"/>
      <c r="CS484" s="126"/>
      <c r="CT484" s="126"/>
      <c r="CU484" s="126"/>
      <c r="CV484" s="126"/>
      <c r="CW484" s="126"/>
      <c r="CX484" s="126"/>
      <c r="CY484" s="126"/>
      <c r="CZ484" s="126"/>
      <c r="DA484" s="126"/>
      <c r="DB484" s="126"/>
      <c r="DC484" s="126"/>
      <c r="DD484" s="126"/>
      <c r="DE484" s="126"/>
      <c r="DF484" s="126"/>
      <c r="DG484" s="126"/>
      <c r="DH484" s="126"/>
      <c r="DI484" s="126"/>
      <c r="DJ484" s="126"/>
      <c r="DK484" s="126"/>
      <c r="DL484" s="126"/>
      <c r="DM484" s="126"/>
      <c r="DN484" s="126"/>
      <c r="DO484" s="126"/>
      <c r="DP484" s="126"/>
      <c r="DQ484" s="126"/>
      <c r="DR484" s="126"/>
      <c r="DS484" s="126"/>
      <c r="DT484" s="126"/>
      <c r="DU484" s="126"/>
      <c r="DV484" s="126"/>
      <c r="DW484" s="126"/>
      <c r="DX484" s="126"/>
      <c r="DY484" s="126"/>
      <c r="DZ484" s="126"/>
      <c r="EA484" s="126"/>
      <c r="EB484" s="126"/>
      <c r="EC484" s="126"/>
      <c r="ED484" s="126"/>
      <c r="EE484" s="126"/>
      <c r="EF484" s="126"/>
      <c r="EG484" s="126"/>
    </row>
    <row r="485" spans="26:137" x14ac:dyDescent="0.2"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  <c r="AV485" s="126"/>
      <c r="AW485" s="126"/>
      <c r="AX485" s="126"/>
      <c r="AY485" s="126"/>
      <c r="AZ485" s="126"/>
      <c r="BA485" s="126"/>
      <c r="BB485" s="126"/>
      <c r="BC485" s="126"/>
      <c r="BD485" s="126"/>
      <c r="BE485" s="126"/>
      <c r="BF485" s="126"/>
      <c r="BG485" s="126"/>
      <c r="BH485" s="126"/>
      <c r="BI485" s="126"/>
      <c r="BJ485" s="126"/>
      <c r="BK485" s="126"/>
      <c r="BL485" s="126"/>
      <c r="BM485" s="126"/>
      <c r="BN485" s="126"/>
      <c r="BO485" s="126"/>
      <c r="BP485" s="126"/>
      <c r="BQ485" s="126"/>
      <c r="BR485" s="126"/>
      <c r="BS485" s="126"/>
      <c r="BT485" s="126"/>
      <c r="BU485" s="126"/>
      <c r="BV485" s="126"/>
      <c r="BW485" s="126"/>
      <c r="BX485" s="126"/>
      <c r="BY485" s="126"/>
      <c r="BZ485" s="126"/>
      <c r="CA485" s="126"/>
      <c r="CB485" s="126"/>
      <c r="CC485" s="126"/>
      <c r="CD485" s="126"/>
      <c r="CE485" s="126"/>
      <c r="CF485" s="126"/>
      <c r="CG485" s="126"/>
      <c r="CH485" s="126"/>
      <c r="CI485" s="126"/>
      <c r="CJ485" s="126"/>
      <c r="CK485" s="126"/>
      <c r="CL485" s="126"/>
      <c r="CM485" s="126"/>
      <c r="CN485" s="126"/>
      <c r="CO485" s="126"/>
      <c r="CP485" s="126"/>
      <c r="CQ485" s="126"/>
      <c r="CR485" s="126"/>
      <c r="CS485" s="126"/>
      <c r="CT485" s="126"/>
      <c r="CU485" s="126"/>
      <c r="CV485" s="126"/>
      <c r="CW485" s="126"/>
      <c r="CX485" s="126"/>
      <c r="CY485" s="126"/>
      <c r="CZ485" s="126"/>
      <c r="DA485" s="126"/>
      <c r="DB485" s="126"/>
      <c r="DC485" s="126"/>
      <c r="DD485" s="126"/>
      <c r="DE485" s="126"/>
      <c r="DF485" s="126"/>
      <c r="DG485" s="126"/>
      <c r="DH485" s="126"/>
      <c r="DI485" s="126"/>
      <c r="DJ485" s="126"/>
      <c r="DK485" s="126"/>
      <c r="DL485" s="126"/>
      <c r="DM485" s="126"/>
      <c r="DN485" s="126"/>
      <c r="DO485" s="126"/>
      <c r="DP485" s="126"/>
      <c r="DQ485" s="126"/>
      <c r="DR485" s="126"/>
      <c r="DS485" s="126"/>
      <c r="DT485" s="126"/>
      <c r="DU485" s="126"/>
      <c r="DV485" s="126"/>
      <c r="DW485" s="126"/>
      <c r="DX485" s="126"/>
      <c r="DY485" s="126"/>
      <c r="DZ485" s="126"/>
      <c r="EA485" s="126"/>
      <c r="EB485" s="126"/>
      <c r="EC485" s="126"/>
      <c r="ED485" s="126"/>
      <c r="EE485" s="126"/>
      <c r="EF485" s="126"/>
      <c r="EG485" s="126"/>
    </row>
    <row r="486" spans="26:137" x14ac:dyDescent="0.2"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  <c r="AV486" s="126"/>
      <c r="AW486" s="126"/>
      <c r="AX486" s="126"/>
      <c r="AY486" s="126"/>
      <c r="AZ486" s="126"/>
      <c r="BA486" s="126"/>
      <c r="BB486" s="126"/>
      <c r="BC486" s="126"/>
      <c r="BD486" s="126"/>
      <c r="BE486" s="126"/>
      <c r="BF486" s="126"/>
      <c r="BG486" s="126"/>
      <c r="BH486" s="126"/>
      <c r="BI486" s="126"/>
      <c r="BJ486" s="126"/>
      <c r="BK486" s="126"/>
      <c r="BL486" s="126"/>
      <c r="BM486" s="126"/>
      <c r="BN486" s="126"/>
      <c r="BO486" s="126"/>
      <c r="BP486" s="126"/>
      <c r="BQ486" s="126"/>
      <c r="BR486" s="126"/>
      <c r="BS486" s="126"/>
      <c r="BT486" s="126"/>
      <c r="BU486" s="126"/>
      <c r="BV486" s="126"/>
      <c r="BW486" s="126"/>
      <c r="BX486" s="126"/>
      <c r="BY486" s="126"/>
      <c r="BZ486" s="126"/>
      <c r="CA486" s="126"/>
      <c r="CB486" s="126"/>
      <c r="CC486" s="126"/>
      <c r="CD486" s="126"/>
      <c r="CE486" s="126"/>
      <c r="CF486" s="126"/>
      <c r="CG486" s="126"/>
      <c r="CH486" s="126"/>
      <c r="CI486" s="126"/>
      <c r="CJ486" s="126"/>
      <c r="CK486" s="126"/>
      <c r="CL486" s="126"/>
      <c r="CM486" s="126"/>
      <c r="CN486" s="126"/>
      <c r="CO486" s="126"/>
      <c r="CP486" s="126"/>
      <c r="CQ486" s="126"/>
      <c r="CR486" s="126"/>
      <c r="CS486" s="126"/>
      <c r="CT486" s="126"/>
      <c r="CU486" s="126"/>
      <c r="CV486" s="126"/>
      <c r="CW486" s="126"/>
      <c r="CX486" s="126"/>
      <c r="CY486" s="126"/>
      <c r="CZ486" s="126"/>
      <c r="DA486" s="126"/>
      <c r="DB486" s="126"/>
      <c r="DC486" s="126"/>
      <c r="DD486" s="126"/>
      <c r="DE486" s="126"/>
      <c r="DF486" s="126"/>
      <c r="DG486" s="126"/>
      <c r="DH486" s="126"/>
      <c r="DI486" s="126"/>
      <c r="DJ486" s="126"/>
      <c r="DK486" s="126"/>
      <c r="DL486" s="126"/>
      <c r="DM486" s="126"/>
      <c r="DN486" s="126"/>
      <c r="DO486" s="126"/>
      <c r="DP486" s="126"/>
      <c r="DQ486" s="126"/>
      <c r="DR486" s="126"/>
      <c r="DS486" s="126"/>
      <c r="DT486" s="126"/>
      <c r="DU486" s="126"/>
      <c r="DV486" s="126"/>
      <c r="DW486" s="126"/>
      <c r="DX486" s="126"/>
      <c r="DY486" s="126"/>
      <c r="DZ486" s="126"/>
      <c r="EA486" s="126"/>
      <c r="EB486" s="126"/>
      <c r="EC486" s="126"/>
      <c r="ED486" s="126"/>
      <c r="EE486" s="126"/>
      <c r="EF486" s="126"/>
      <c r="EG486" s="126"/>
    </row>
    <row r="487" spans="26:137" x14ac:dyDescent="0.2"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  <c r="BR487" s="126"/>
      <c r="BS487" s="126"/>
      <c r="BT487" s="126"/>
      <c r="BU487" s="126"/>
      <c r="BV487" s="126"/>
      <c r="BW487" s="126"/>
      <c r="BX487" s="126"/>
      <c r="BY487" s="126"/>
      <c r="BZ487" s="126"/>
      <c r="CA487" s="126"/>
      <c r="CB487" s="126"/>
      <c r="CC487" s="126"/>
      <c r="CD487" s="126"/>
      <c r="CE487" s="126"/>
      <c r="CF487" s="126"/>
      <c r="CG487" s="126"/>
      <c r="CH487" s="126"/>
      <c r="CI487" s="126"/>
      <c r="CJ487" s="126"/>
      <c r="CK487" s="126"/>
      <c r="CL487" s="126"/>
      <c r="CM487" s="126"/>
      <c r="CN487" s="126"/>
      <c r="CO487" s="126"/>
      <c r="CP487" s="126"/>
      <c r="CQ487" s="126"/>
      <c r="CR487" s="126"/>
      <c r="CS487" s="126"/>
      <c r="CT487" s="126"/>
      <c r="CU487" s="126"/>
      <c r="CV487" s="126"/>
      <c r="CW487" s="126"/>
      <c r="CX487" s="126"/>
      <c r="CY487" s="126"/>
      <c r="CZ487" s="126"/>
      <c r="DA487" s="126"/>
      <c r="DB487" s="126"/>
      <c r="DC487" s="126"/>
      <c r="DD487" s="126"/>
      <c r="DE487" s="126"/>
      <c r="DF487" s="126"/>
      <c r="DG487" s="126"/>
      <c r="DH487" s="126"/>
      <c r="DI487" s="126"/>
      <c r="DJ487" s="126"/>
      <c r="DK487" s="126"/>
      <c r="DL487" s="126"/>
      <c r="DM487" s="126"/>
      <c r="DN487" s="126"/>
      <c r="DO487" s="126"/>
      <c r="DP487" s="126"/>
      <c r="DQ487" s="126"/>
      <c r="DR487" s="126"/>
      <c r="DS487" s="126"/>
      <c r="DT487" s="126"/>
      <c r="DU487" s="126"/>
      <c r="DV487" s="126"/>
      <c r="DW487" s="126"/>
      <c r="DX487" s="126"/>
      <c r="DY487" s="126"/>
      <c r="DZ487" s="126"/>
      <c r="EA487" s="126"/>
      <c r="EB487" s="126"/>
      <c r="EC487" s="126"/>
      <c r="ED487" s="126"/>
      <c r="EE487" s="126"/>
      <c r="EF487" s="126"/>
      <c r="EG487" s="126"/>
    </row>
    <row r="488" spans="26:137" x14ac:dyDescent="0.2"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  <c r="AV488" s="126"/>
      <c r="AW488" s="126"/>
      <c r="AX488" s="126"/>
      <c r="AY488" s="126"/>
      <c r="AZ488" s="126"/>
      <c r="BA488" s="126"/>
      <c r="BB488" s="126"/>
      <c r="BC488" s="126"/>
      <c r="BD488" s="126"/>
      <c r="BE488" s="126"/>
      <c r="BF488" s="126"/>
      <c r="BG488" s="126"/>
      <c r="BH488" s="126"/>
      <c r="BI488" s="126"/>
      <c r="BJ488" s="126"/>
      <c r="BK488" s="126"/>
      <c r="BL488" s="126"/>
      <c r="BM488" s="126"/>
      <c r="BN488" s="126"/>
      <c r="BO488" s="126"/>
      <c r="BP488" s="126"/>
      <c r="BQ488" s="126"/>
      <c r="BR488" s="126"/>
      <c r="BS488" s="126"/>
      <c r="BT488" s="126"/>
      <c r="BU488" s="126"/>
      <c r="BV488" s="126"/>
      <c r="BW488" s="126"/>
      <c r="BX488" s="126"/>
      <c r="BY488" s="126"/>
      <c r="BZ488" s="126"/>
      <c r="CA488" s="126"/>
      <c r="CB488" s="126"/>
      <c r="CC488" s="126"/>
      <c r="CD488" s="126"/>
      <c r="CE488" s="126"/>
      <c r="CF488" s="126"/>
      <c r="CG488" s="126"/>
      <c r="CH488" s="126"/>
      <c r="CI488" s="126"/>
      <c r="CJ488" s="126"/>
      <c r="CK488" s="126"/>
      <c r="CL488" s="126"/>
      <c r="CM488" s="126"/>
      <c r="CN488" s="126"/>
      <c r="CO488" s="126"/>
      <c r="CP488" s="126"/>
      <c r="CQ488" s="126"/>
      <c r="CR488" s="126"/>
      <c r="CS488" s="126"/>
      <c r="CT488" s="126"/>
      <c r="CU488" s="126"/>
      <c r="CV488" s="126"/>
      <c r="CW488" s="126"/>
      <c r="CX488" s="126"/>
      <c r="CY488" s="126"/>
      <c r="CZ488" s="126"/>
      <c r="DA488" s="126"/>
      <c r="DB488" s="126"/>
      <c r="DC488" s="126"/>
      <c r="DD488" s="126"/>
      <c r="DE488" s="126"/>
      <c r="DF488" s="126"/>
      <c r="DG488" s="126"/>
      <c r="DH488" s="126"/>
      <c r="DI488" s="126"/>
      <c r="DJ488" s="126"/>
      <c r="DK488" s="126"/>
      <c r="DL488" s="126"/>
      <c r="DM488" s="126"/>
      <c r="DN488" s="126"/>
      <c r="DO488" s="126"/>
      <c r="DP488" s="126"/>
      <c r="DQ488" s="126"/>
      <c r="DR488" s="126"/>
      <c r="DS488" s="126"/>
      <c r="DT488" s="126"/>
      <c r="DU488" s="126"/>
      <c r="DV488" s="126"/>
      <c r="DW488" s="126"/>
      <c r="DX488" s="126"/>
      <c r="DY488" s="126"/>
      <c r="DZ488" s="126"/>
      <c r="EA488" s="126"/>
      <c r="EB488" s="126"/>
      <c r="EC488" s="126"/>
      <c r="ED488" s="126"/>
      <c r="EE488" s="126"/>
      <c r="EF488" s="126"/>
      <c r="EG488" s="126"/>
    </row>
    <row r="489" spans="26:137" x14ac:dyDescent="0.2"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  <c r="AV489" s="126"/>
      <c r="AW489" s="126"/>
      <c r="AX489" s="126"/>
      <c r="AY489" s="126"/>
      <c r="AZ489" s="126"/>
      <c r="BA489" s="126"/>
      <c r="BB489" s="126"/>
      <c r="BC489" s="126"/>
      <c r="BD489" s="126"/>
      <c r="BE489" s="126"/>
      <c r="BF489" s="126"/>
      <c r="BG489" s="126"/>
      <c r="BH489" s="126"/>
      <c r="BI489" s="126"/>
      <c r="BJ489" s="126"/>
      <c r="BK489" s="126"/>
      <c r="BL489" s="126"/>
      <c r="BM489" s="126"/>
      <c r="BN489" s="126"/>
      <c r="BO489" s="126"/>
      <c r="BP489" s="126"/>
      <c r="BQ489" s="126"/>
      <c r="BR489" s="126"/>
      <c r="BS489" s="126"/>
      <c r="BT489" s="126"/>
      <c r="BU489" s="126"/>
      <c r="BV489" s="126"/>
      <c r="BW489" s="126"/>
      <c r="BX489" s="126"/>
      <c r="BY489" s="126"/>
      <c r="BZ489" s="126"/>
      <c r="CA489" s="126"/>
      <c r="CB489" s="126"/>
      <c r="CC489" s="126"/>
      <c r="CD489" s="126"/>
      <c r="CE489" s="126"/>
      <c r="CF489" s="126"/>
      <c r="CG489" s="126"/>
      <c r="CH489" s="126"/>
      <c r="CI489" s="126"/>
      <c r="CJ489" s="126"/>
      <c r="CK489" s="126"/>
      <c r="CL489" s="126"/>
      <c r="CM489" s="126"/>
      <c r="CN489" s="126"/>
      <c r="CO489" s="126"/>
      <c r="CP489" s="126"/>
      <c r="CQ489" s="126"/>
      <c r="CR489" s="126"/>
      <c r="CS489" s="126"/>
      <c r="CT489" s="126"/>
      <c r="CU489" s="126"/>
      <c r="CV489" s="126"/>
      <c r="CW489" s="126"/>
      <c r="CX489" s="126"/>
      <c r="CY489" s="126"/>
      <c r="CZ489" s="126"/>
      <c r="DA489" s="126"/>
      <c r="DB489" s="126"/>
      <c r="DC489" s="126"/>
      <c r="DD489" s="126"/>
      <c r="DE489" s="126"/>
      <c r="DF489" s="126"/>
      <c r="DG489" s="126"/>
      <c r="DH489" s="126"/>
      <c r="DI489" s="126"/>
      <c r="DJ489" s="126"/>
      <c r="DK489" s="126"/>
      <c r="DL489" s="126"/>
      <c r="DM489" s="126"/>
      <c r="DN489" s="126"/>
      <c r="DO489" s="126"/>
      <c r="DP489" s="126"/>
      <c r="DQ489" s="126"/>
      <c r="DR489" s="126"/>
      <c r="DS489" s="126"/>
      <c r="DT489" s="126"/>
      <c r="DU489" s="126"/>
      <c r="DV489" s="126"/>
      <c r="DW489" s="126"/>
      <c r="DX489" s="126"/>
      <c r="DY489" s="126"/>
      <c r="DZ489" s="126"/>
      <c r="EA489" s="126"/>
      <c r="EB489" s="126"/>
      <c r="EC489" s="126"/>
      <c r="ED489" s="126"/>
      <c r="EE489" s="126"/>
      <c r="EF489" s="126"/>
      <c r="EG489" s="126"/>
    </row>
    <row r="490" spans="26:137" x14ac:dyDescent="0.2"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  <c r="AV490" s="126"/>
      <c r="AW490" s="126"/>
      <c r="AX490" s="126"/>
      <c r="AY490" s="126"/>
      <c r="AZ490" s="126"/>
      <c r="BA490" s="126"/>
      <c r="BB490" s="126"/>
      <c r="BC490" s="126"/>
      <c r="BD490" s="126"/>
      <c r="BE490" s="126"/>
      <c r="BF490" s="126"/>
      <c r="BG490" s="126"/>
      <c r="BH490" s="126"/>
      <c r="BI490" s="126"/>
      <c r="BJ490" s="126"/>
      <c r="BK490" s="126"/>
      <c r="BL490" s="126"/>
      <c r="BM490" s="126"/>
      <c r="BN490" s="126"/>
      <c r="BO490" s="126"/>
      <c r="BP490" s="126"/>
      <c r="BQ490" s="126"/>
      <c r="BR490" s="126"/>
      <c r="BS490" s="126"/>
      <c r="BT490" s="126"/>
      <c r="BU490" s="126"/>
      <c r="BV490" s="126"/>
      <c r="BW490" s="126"/>
      <c r="BX490" s="126"/>
      <c r="BY490" s="126"/>
      <c r="BZ490" s="126"/>
      <c r="CA490" s="126"/>
      <c r="CB490" s="126"/>
      <c r="CC490" s="126"/>
      <c r="CD490" s="126"/>
      <c r="CE490" s="126"/>
      <c r="CF490" s="126"/>
      <c r="CG490" s="126"/>
      <c r="CH490" s="126"/>
      <c r="CI490" s="126"/>
      <c r="CJ490" s="126"/>
      <c r="CK490" s="126"/>
      <c r="CL490" s="126"/>
      <c r="CM490" s="126"/>
      <c r="CN490" s="126"/>
      <c r="CO490" s="126"/>
      <c r="CP490" s="126"/>
      <c r="CQ490" s="126"/>
      <c r="CR490" s="126"/>
      <c r="CS490" s="126"/>
      <c r="CT490" s="126"/>
      <c r="CU490" s="126"/>
      <c r="CV490" s="126"/>
      <c r="CW490" s="126"/>
      <c r="CX490" s="126"/>
      <c r="CY490" s="126"/>
      <c r="CZ490" s="126"/>
      <c r="DA490" s="126"/>
      <c r="DB490" s="126"/>
      <c r="DC490" s="126"/>
      <c r="DD490" s="126"/>
      <c r="DE490" s="126"/>
      <c r="DF490" s="126"/>
      <c r="DG490" s="126"/>
      <c r="DH490" s="126"/>
      <c r="DI490" s="126"/>
      <c r="DJ490" s="126"/>
      <c r="DK490" s="126"/>
      <c r="DL490" s="126"/>
      <c r="DM490" s="126"/>
      <c r="DN490" s="126"/>
      <c r="DO490" s="126"/>
      <c r="DP490" s="126"/>
      <c r="DQ490" s="126"/>
      <c r="DR490" s="126"/>
      <c r="DS490" s="126"/>
      <c r="DT490" s="126"/>
      <c r="DU490" s="126"/>
      <c r="DV490" s="126"/>
      <c r="DW490" s="126"/>
      <c r="DX490" s="126"/>
      <c r="DY490" s="126"/>
      <c r="DZ490" s="126"/>
      <c r="EA490" s="126"/>
      <c r="EB490" s="126"/>
      <c r="EC490" s="126"/>
      <c r="ED490" s="126"/>
      <c r="EE490" s="126"/>
      <c r="EF490" s="126"/>
      <c r="EG490" s="126"/>
    </row>
    <row r="491" spans="26:137" x14ac:dyDescent="0.2"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  <c r="AV491" s="126"/>
      <c r="AW491" s="126"/>
      <c r="AX491" s="126"/>
      <c r="AY491" s="126"/>
      <c r="AZ491" s="126"/>
      <c r="BA491" s="126"/>
      <c r="BB491" s="126"/>
      <c r="BC491" s="126"/>
      <c r="BD491" s="126"/>
      <c r="BE491" s="126"/>
      <c r="BF491" s="126"/>
      <c r="BG491" s="126"/>
      <c r="BH491" s="126"/>
      <c r="BI491" s="126"/>
      <c r="BJ491" s="126"/>
      <c r="BK491" s="126"/>
      <c r="BL491" s="126"/>
      <c r="BM491" s="126"/>
      <c r="BN491" s="126"/>
      <c r="BO491" s="126"/>
      <c r="BP491" s="126"/>
      <c r="BQ491" s="126"/>
      <c r="BR491" s="126"/>
      <c r="BS491" s="126"/>
      <c r="BT491" s="126"/>
      <c r="BU491" s="126"/>
      <c r="BV491" s="126"/>
      <c r="BW491" s="126"/>
      <c r="BX491" s="126"/>
      <c r="BY491" s="126"/>
      <c r="BZ491" s="126"/>
      <c r="CA491" s="126"/>
      <c r="CB491" s="126"/>
      <c r="CC491" s="126"/>
      <c r="CD491" s="126"/>
      <c r="CE491" s="126"/>
      <c r="CF491" s="126"/>
      <c r="CG491" s="126"/>
      <c r="CH491" s="126"/>
      <c r="CI491" s="126"/>
      <c r="CJ491" s="126"/>
      <c r="CK491" s="126"/>
      <c r="CL491" s="126"/>
      <c r="CM491" s="126"/>
      <c r="CN491" s="126"/>
      <c r="CO491" s="126"/>
      <c r="CP491" s="126"/>
      <c r="CQ491" s="126"/>
      <c r="CR491" s="126"/>
      <c r="CS491" s="126"/>
      <c r="CT491" s="126"/>
      <c r="CU491" s="126"/>
      <c r="CV491" s="126"/>
      <c r="CW491" s="126"/>
      <c r="CX491" s="126"/>
      <c r="CY491" s="126"/>
      <c r="CZ491" s="126"/>
      <c r="DA491" s="126"/>
      <c r="DB491" s="126"/>
      <c r="DC491" s="126"/>
      <c r="DD491" s="126"/>
      <c r="DE491" s="126"/>
      <c r="DF491" s="126"/>
      <c r="DG491" s="126"/>
      <c r="DH491" s="126"/>
      <c r="DI491" s="126"/>
      <c r="DJ491" s="126"/>
      <c r="DK491" s="126"/>
      <c r="DL491" s="126"/>
      <c r="DM491" s="126"/>
      <c r="DN491" s="126"/>
      <c r="DO491" s="126"/>
      <c r="DP491" s="126"/>
      <c r="DQ491" s="126"/>
      <c r="DR491" s="126"/>
      <c r="DS491" s="126"/>
      <c r="DT491" s="126"/>
      <c r="DU491" s="126"/>
      <c r="DV491" s="126"/>
      <c r="DW491" s="126"/>
      <c r="DX491" s="126"/>
      <c r="DY491" s="126"/>
      <c r="DZ491" s="126"/>
      <c r="EA491" s="126"/>
      <c r="EB491" s="126"/>
      <c r="EC491" s="126"/>
      <c r="ED491" s="126"/>
      <c r="EE491" s="126"/>
      <c r="EF491" s="126"/>
      <c r="EG491" s="126"/>
    </row>
    <row r="492" spans="26:137" x14ac:dyDescent="0.2"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X492" s="126"/>
      <c r="AY492" s="126"/>
      <c r="AZ492" s="126"/>
      <c r="BA492" s="126"/>
      <c r="BB492" s="126"/>
      <c r="BC492" s="126"/>
      <c r="BD492" s="126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/>
      <c r="BQ492" s="126"/>
      <c r="BR492" s="126"/>
      <c r="BS492" s="126"/>
      <c r="BT492" s="126"/>
      <c r="BU492" s="126"/>
      <c r="BV492" s="126"/>
      <c r="BW492" s="126"/>
      <c r="BX492" s="126"/>
      <c r="BY492" s="126"/>
      <c r="BZ492" s="126"/>
      <c r="CA492" s="126"/>
      <c r="CB492" s="126"/>
      <c r="CC492" s="126"/>
      <c r="CD492" s="126"/>
      <c r="CE492" s="126"/>
      <c r="CF492" s="126"/>
      <c r="CG492" s="126"/>
      <c r="CH492" s="126"/>
      <c r="CI492" s="126"/>
      <c r="CJ492" s="126"/>
      <c r="CK492" s="126"/>
      <c r="CL492" s="126"/>
      <c r="CM492" s="126"/>
      <c r="CN492" s="126"/>
      <c r="CO492" s="126"/>
      <c r="CP492" s="126"/>
      <c r="CQ492" s="126"/>
      <c r="CR492" s="126"/>
      <c r="CS492" s="126"/>
      <c r="CT492" s="126"/>
      <c r="CU492" s="126"/>
      <c r="CV492" s="126"/>
      <c r="CW492" s="126"/>
      <c r="CX492" s="126"/>
      <c r="CY492" s="126"/>
      <c r="CZ492" s="126"/>
      <c r="DA492" s="126"/>
      <c r="DB492" s="126"/>
      <c r="DC492" s="126"/>
      <c r="DD492" s="126"/>
      <c r="DE492" s="126"/>
      <c r="DF492" s="126"/>
      <c r="DG492" s="126"/>
      <c r="DH492" s="126"/>
      <c r="DI492" s="126"/>
      <c r="DJ492" s="126"/>
      <c r="DK492" s="126"/>
      <c r="DL492" s="126"/>
      <c r="DM492" s="126"/>
      <c r="DN492" s="126"/>
      <c r="DO492" s="126"/>
      <c r="DP492" s="126"/>
      <c r="DQ492" s="126"/>
      <c r="DR492" s="126"/>
      <c r="DS492" s="126"/>
      <c r="DT492" s="126"/>
      <c r="DU492" s="126"/>
      <c r="DV492" s="126"/>
      <c r="DW492" s="126"/>
      <c r="DX492" s="126"/>
      <c r="DY492" s="126"/>
      <c r="DZ492" s="126"/>
      <c r="EA492" s="126"/>
      <c r="EB492" s="126"/>
      <c r="EC492" s="126"/>
      <c r="ED492" s="126"/>
      <c r="EE492" s="126"/>
      <c r="EF492" s="126"/>
      <c r="EG492" s="126"/>
    </row>
    <row r="493" spans="26:137" x14ac:dyDescent="0.2"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  <c r="BR493" s="126"/>
      <c r="BS493" s="126"/>
      <c r="BT493" s="126"/>
      <c r="BU493" s="126"/>
      <c r="BV493" s="126"/>
      <c r="BW493" s="126"/>
      <c r="BX493" s="126"/>
      <c r="BY493" s="126"/>
      <c r="BZ493" s="126"/>
      <c r="CA493" s="126"/>
      <c r="CB493" s="126"/>
      <c r="CC493" s="126"/>
      <c r="CD493" s="126"/>
      <c r="CE493" s="126"/>
      <c r="CF493" s="126"/>
      <c r="CG493" s="126"/>
      <c r="CH493" s="126"/>
      <c r="CI493" s="126"/>
      <c r="CJ493" s="126"/>
      <c r="CK493" s="126"/>
      <c r="CL493" s="126"/>
      <c r="CM493" s="126"/>
      <c r="CN493" s="126"/>
      <c r="CO493" s="126"/>
      <c r="CP493" s="126"/>
      <c r="CQ493" s="126"/>
      <c r="CR493" s="126"/>
      <c r="CS493" s="126"/>
      <c r="CT493" s="126"/>
      <c r="CU493" s="126"/>
      <c r="CV493" s="126"/>
      <c r="CW493" s="126"/>
      <c r="CX493" s="126"/>
      <c r="CY493" s="126"/>
      <c r="CZ493" s="126"/>
      <c r="DA493" s="126"/>
      <c r="DB493" s="126"/>
      <c r="DC493" s="126"/>
      <c r="DD493" s="126"/>
      <c r="DE493" s="126"/>
      <c r="DF493" s="126"/>
      <c r="DG493" s="126"/>
      <c r="DH493" s="126"/>
      <c r="DI493" s="126"/>
      <c r="DJ493" s="126"/>
      <c r="DK493" s="126"/>
      <c r="DL493" s="126"/>
      <c r="DM493" s="126"/>
      <c r="DN493" s="126"/>
      <c r="DO493" s="126"/>
      <c r="DP493" s="126"/>
      <c r="DQ493" s="126"/>
      <c r="DR493" s="126"/>
      <c r="DS493" s="126"/>
      <c r="DT493" s="126"/>
      <c r="DU493" s="126"/>
      <c r="DV493" s="126"/>
      <c r="DW493" s="126"/>
      <c r="DX493" s="126"/>
      <c r="DY493" s="126"/>
      <c r="DZ493" s="126"/>
      <c r="EA493" s="126"/>
      <c r="EB493" s="126"/>
      <c r="EC493" s="126"/>
      <c r="ED493" s="126"/>
      <c r="EE493" s="126"/>
      <c r="EF493" s="126"/>
      <c r="EG493" s="126"/>
    </row>
    <row r="494" spans="26:137" x14ac:dyDescent="0.2"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  <c r="AV494" s="126"/>
      <c r="AW494" s="126"/>
      <c r="AX494" s="126"/>
      <c r="AY494" s="126"/>
      <c r="AZ494" s="126"/>
      <c r="BA494" s="126"/>
      <c r="BB494" s="126"/>
      <c r="BC494" s="126"/>
      <c r="BD494" s="126"/>
      <c r="BE494" s="126"/>
      <c r="BF494" s="126"/>
      <c r="BG494" s="126"/>
      <c r="BH494" s="126"/>
      <c r="BI494" s="126"/>
      <c r="BJ494" s="126"/>
      <c r="BK494" s="126"/>
      <c r="BL494" s="126"/>
      <c r="BM494" s="126"/>
      <c r="BN494" s="126"/>
      <c r="BO494" s="126"/>
      <c r="BP494" s="126"/>
      <c r="BQ494" s="126"/>
      <c r="BR494" s="126"/>
      <c r="BS494" s="126"/>
      <c r="BT494" s="126"/>
      <c r="BU494" s="126"/>
      <c r="BV494" s="126"/>
      <c r="BW494" s="126"/>
      <c r="BX494" s="126"/>
      <c r="BY494" s="126"/>
      <c r="BZ494" s="126"/>
      <c r="CA494" s="126"/>
      <c r="CB494" s="126"/>
      <c r="CC494" s="126"/>
      <c r="CD494" s="126"/>
      <c r="CE494" s="126"/>
      <c r="CF494" s="126"/>
      <c r="CG494" s="126"/>
      <c r="CH494" s="126"/>
      <c r="CI494" s="126"/>
      <c r="CJ494" s="126"/>
      <c r="CK494" s="126"/>
      <c r="CL494" s="126"/>
      <c r="CM494" s="126"/>
      <c r="CN494" s="126"/>
      <c r="CO494" s="126"/>
      <c r="CP494" s="126"/>
      <c r="CQ494" s="126"/>
      <c r="CR494" s="126"/>
      <c r="CS494" s="126"/>
      <c r="CT494" s="126"/>
      <c r="CU494" s="126"/>
      <c r="CV494" s="126"/>
      <c r="CW494" s="126"/>
      <c r="CX494" s="126"/>
      <c r="CY494" s="126"/>
      <c r="CZ494" s="126"/>
      <c r="DA494" s="126"/>
      <c r="DB494" s="126"/>
      <c r="DC494" s="126"/>
      <c r="DD494" s="126"/>
      <c r="DE494" s="126"/>
      <c r="DF494" s="126"/>
      <c r="DG494" s="126"/>
      <c r="DH494" s="126"/>
      <c r="DI494" s="126"/>
      <c r="DJ494" s="126"/>
      <c r="DK494" s="126"/>
      <c r="DL494" s="126"/>
      <c r="DM494" s="126"/>
      <c r="DN494" s="126"/>
      <c r="DO494" s="126"/>
      <c r="DP494" s="126"/>
      <c r="DQ494" s="126"/>
      <c r="DR494" s="126"/>
      <c r="DS494" s="126"/>
      <c r="DT494" s="126"/>
      <c r="DU494" s="126"/>
      <c r="DV494" s="126"/>
      <c r="DW494" s="126"/>
      <c r="DX494" s="126"/>
      <c r="DY494" s="126"/>
      <c r="DZ494" s="126"/>
      <c r="EA494" s="126"/>
      <c r="EB494" s="126"/>
      <c r="EC494" s="126"/>
      <c r="ED494" s="126"/>
      <c r="EE494" s="126"/>
      <c r="EF494" s="126"/>
      <c r="EG494" s="126"/>
    </row>
    <row r="495" spans="26:137" x14ac:dyDescent="0.2"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6"/>
      <c r="CH495" s="126"/>
      <c r="CI495" s="126"/>
      <c r="CJ495" s="126"/>
      <c r="CK495" s="126"/>
      <c r="CL495" s="126"/>
      <c r="CM495" s="126"/>
      <c r="CN495" s="126"/>
      <c r="CO495" s="126"/>
      <c r="CP495" s="126"/>
      <c r="CQ495" s="126"/>
      <c r="CR495" s="126"/>
      <c r="CS495" s="126"/>
      <c r="CT495" s="126"/>
      <c r="CU495" s="126"/>
      <c r="CV495" s="126"/>
      <c r="CW495" s="126"/>
      <c r="CX495" s="126"/>
      <c r="CY495" s="126"/>
      <c r="CZ495" s="126"/>
      <c r="DA495" s="126"/>
      <c r="DB495" s="126"/>
      <c r="DC495" s="126"/>
      <c r="DD495" s="126"/>
      <c r="DE495" s="126"/>
      <c r="DF495" s="126"/>
      <c r="DG495" s="126"/>
      <c r="DH495" s="126"/>
      <c r="DI495" s="126"/>
      <c r="DJ495" s="126"/>
      <c r="DK495" s="126"/>
      <c r="DL495" s="126"/>
      <c r="DM495" s="126"/>
      <c r="DN495" s="126"/>
      <c r="DO495" s="126"/>
      <c r="DP495" s="126"/>
      <c r="DQ495" s="126"/>
      <c r="DR495" s="126"/>
      <c r="DS495" s="126"/>
      <c r="DT495" s="126"/>
      <c r="DU495" s="126"/>
      <c r="DV495" s="126"/>
      <c r="DW495" s="126"/>
      <c r="DX495" s="126"/>
      <c r="DY495" s="126"/>
      <c r="DZ495" s="126"/>
      <c r="EA495" s="126"/>
      <c r="EB495" s="126"/>
      <c r="EC495" s="126"/>
      <c r="ED495" s="126"/>
      <c r="EE495" s="126"/>
      <c r="EF495" s="126"/>
      <c r="EG495" s="126"/>
    </row>
    <row r="496" spans="26:137" x14ac:dyDescent="0.2"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  <c r="AV496" s="126"/>
      <c r="AW496" s="126"/>
      <c r="AX496" s="126"/>
      <c r="AY496" s="126"/>
      <c r="AZ496" s="126"/>
      <c r="BA496" s="126"/>
      <c r="BB496" s="126"/>
      <c r="BC496" s="126"/>
      <c r="BD496" s="126"/>
      <c r="BE496" s="126"/>
      <c r="BF496" s="126"/>
      <c r="BG496" s="126"/>
      <c r="BH496" s="126"/>
      <c r="BI496" s="126"/>
      <c r="BJ496" s="126"/>
      <c r="BK496" s="126"/>
      <c r="BL496" s="126"/>
      <c r="BM496" s="126"/>
      <c r="BN496" s="126"/>
      <c r="BO496" s="126"/>
      <c r="BP496" s="126"/>
      <c r="BQ496" s="126"/>
      <c r="BR496" s="126"/>
      <c r="BS496" s="126"/>
      <c r="BT496" s="126"/>
      <c r="BU496" s="126"/>
      <c r="BV496" s="126"/>
      <c r="BW496" s="126"/>
      <c r="BX496" s="126"/>
      <c r="BY496" s="126"/>
      <c r="BZ496" s="126"/>
      <c r="CA496" s="126"/>
      <c r="CB496" s="126"/>
      <c r="CC496" s="126"/>
      <c r="CD496" s="126"/>
      <c r="CE496" s="126"/>
      <c r="CF496" s="126"/>
      <c r="CG496" s="126"/>
      <c r="CH496" s="126"/>
      <c r="CI496" s="126"/>
      <c r="CJ496" s="126"/>
      <c r="CK496" s="126"/>
      <c r="CL496" s="126"/>
      <c r="CM496" s="126"/>
      <c r="CN496" s="126"/>
      <c r="CO496" s="126"/>
      <c r="CP496" s="126"/>
      <c r="CQ496" s="126"/>
      <c r="CR496" s="126"/>
      <c r="CS496" s="126"/>
      <c r="CT496" s="126"/>
      <c r="CU496" s="126"/>
      <c r="CV496" s="126"/>
      <c r="CW496" s="126"/>
      <c r="CX496" s="126"/>
      <c r="CY496" s="126"/>
      <c r="CZ496" s="126"/>
      <c r="DA496" s="126"/>
      <c r="DB496" s="126"/>
      <c r="DC496" s="126"/>
      <c r="DD496" s="126"/>
      <c r="DE496" s="126"/>
      <c r="DF496" s="126"/>
      <c r="DG496" s="126"/>
      <c r="DH496" s="126"/>
      <c r="DI496" s="126"/>
      <c r="DJ496" s="126"/>
      <c r="DK496" s="126"/>
      <c r="DL496" s="126"/>
      <c r="DM496" s="126"/>
      <c r="DN496" s="126"/>
      <c r="DO496" s="126"/>
      <c r="DP496" s="126"/>
      <c r="DQ496" s="126"/>
      <c r="DR496" s="126"/>
      <c r="DS496" s="126"/>
      <c r="DT496" s="126"/>
      <c r="DU496" s="126"/>
      <c r="DV496" s="126"/>
      <c r="DW496" s="126"/>
      <c r="DX496" s="126"/>
      <c r="DY496" s="126"/>
      <c r="DZ496" s="126"/>
      <c r="EA496" s="126"/>
      <c r="EB496" s="126"/>
      <c r="EC496" s="126"/>
      <c r="ED496" s="126"/>
      <c r="EE496" s="126"/>
      <c r="EF496" s="126"/>
      <c r="EG496" s="126"/>
    </row>
    <row r="497" spans="26:137" x14ac:dyDescent="0.2"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6"/>
      <c r="CH497" s="126"/>
      <c r="CI497" s="126"/>
      <c r="CJ497" s="126"/>
      <c r="CK497" s="126"/>
      <c r="CL497" s="126"/>
      <c r="CM497" s="126"/>
      <c r="CN497" s="126"/>
      <c r="CO497" s="126"/>
      <c r="CP497" s="126"/>
      <c r="CQ497" s="126"/>
      <c r="CR497" s="126"/>
      <c r="CS497" s="126"/>
      <c r="CT497" s="126"/>
      <c r="CU497" s="126"/>
      <c r="CV497" s="126"/>
      <c r="CW497" s="126"/>
      <c r="CX497" s="126"/>
      <c r="CY497" s="126"/>
      <c r="CZ497" s="126"/>
      <c r="DA497" s="126"/>
      <c r="DB497" s="126"/>
      <c r="DC497" s="126"/>
      <c r="DD497" s="126"/>
      <c r="DE497" s="126"/>
      <c r="DF497" s="126"/>
      <c r="DG497" s="126"/>
      <c r="DH497" s="126"/>
      <c r="DI497" s="126"/>
      <c r="DJ497" s="126"/>
      <c r="DK497" s="126"/>
      <c r="DL497" s="126"/>
      <c r="DM497" s="126"/>
      <c r="DN497" s="126"/>
      <c r="DO497" s="126"/>
      <c r="DP497" s="126"/>
      <c r="DQ497" s="126"/>
      <c r="DR497" s="126"/>
      <c r="DS497" s="126"/>
      <c r="DT497" s="126"/>
      <c r="DU497" s="126"/>
      <c r="DV497" s="126"/>
      <c r="DW497" s="126"/>
      <c r="DX497" s="126"/>
      <c r="DY497" s="126"/>
      <c r="DZ497" s="126"/>
      <c r="EA497" s="126"/>
      <c r="EB497" s="126"/>
      <c r="EC497" s="126"/>
      <c r="ED497" s="126"/>
      <c r="EE497" s="126"/>
      <c r="EF497" s="126"/>
      <c r="EG497" s="126"/>
    </row>
    <row r="498" spans="26:137" x14ac:dyDescent="0.2"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6"/>
      <c r="CH498" s="126"/>
      <c r="CI498" s="126"/>
      <c r="CJ498" s="126"/>
      <c r="CK498" s="126"/>
      <c r="CL498" s="126"/>
      <c r="CM498" s="126"/>
      <c r="CN498" s="126"/>
      <c r="CO498" s="126"/>
      <c r="CP498" s="126"/>
      <c r="CQ498" s="126"/>
      <c r="CR498" s="126"/>
      <c r="CS498" s="126"/>
      <c r="CT498" s="126"/>
      <c r="CU498" s="126"/>
      <c r="CV498" s="126"/>
      <c r="CW498" s="126"/>
      <c r="CX498" s="126"/>
      <c r="CY498" s="126"/>
      <c r="CZ498" s="126"/>
      <c r="DA498" s="126"/>
      <c r="DB498" s="126"/>
      <c r="DC498" s="126"/>
      <c r="DD498" s="126"/>
      <c r="DE498" s="126"/>
      <c r="DF498" s="126"/>
      <c r="DG498" s="126"/>
      <c r="DH498" s="126"/>
      <c r="DI498" s="126"/>
      <c r="DJ498" s="126"/>
      <c r="DK498" s="126"/>
      <c r="DL498" s="126"/>
      <c r="DM498" s="126"/>
      <c r="DN498" s="126"/>
      <c r="DO498" s="126"/>
      <c r="DP498" s="126"/>
      <c r="DQ498" s="126"/>
      <c r="DR498" s="126"/>
      <c r="DS498" s="126"/>
      <c r="DT498" s="126"/>
      <c r="DU498" s="126"/>
      <c r="DV498" s="126"/>
      <c r="DW498" s="126"/>
      <c r="DX498" s="126"/>
      <c r="DY498" s="126"/>
      <c r="DZ498" s="126"/>
      <c r="EA498" s="126"/>
      <c r="EB498" s="126"/>
      <c r="EC498" s="126"/>
      <c r="ED498" s="126"/>
      <c r="EE498" s="126"/>
      <c r="EF498" s="126"/>
      <c r="EG498" s="126"/>
    </row>
    <row r="499" spans="26:137" x14ac:dyDescent="0.2"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6"/>
      <c r="CH499" s="126"/>
      <c r="CI499" s="126"/>
      <c r="CJ499" s="126"/>
      <c r="CK499" s="126"/>
      <c r="CL499" s="126"/>
      <c r="CM499" s="126"/>
      <c r="CN499" s="126"/>
      <c r="CO499" s="126"/>
      <c r="CP499" s="126"/>
      <c r="CQ499" s="126"/>
      <c r="CR499" s="126"/>
      <c r="CS499" s="126"/>
      <c r="CT499" s="126"/>
      <c r="CU499" s="126"/>
      <c r="CV499" s="126"/>
      <c r="CW499" s="126"/>
      <c r="CX499" s="126"/>
      <c r="CY499" s="126"/>
      <c r="CZ499" s="126"/>
      <c r="DA499" s="126"/>
      <c r="DB499" s="126"/>
      <c r="DC499" s="126"/>
      <c r="DD499" s="126"/>
      <c r="DE499" s="126"/>
      <c r="DF499" s="126"/>
      <c r="DG499" s="126"/>
      <c r="DH499" s="126"/>
      <c r="DI499" s="126"/>
      <c r="DJ499" s="126"/>
      <c r="DK499" s="126"/>
      <c r="DL499" s="126"/>
      <c r="DM499" s="126"/>
      <c r="DN499" s="126"/>
      <c r="DO499" s="126"/>
      <c r="DP499" s="126"/>
      <c r="DQ499" s="126"/>
      <c r="DR499" s="126"/>
      <c r="DS499" s="126"/>
      <c r="DT499" s="126"/>
      <c r="DU499" s="126"/>
      <c r="DV499" s="126"/>
      <c r="DW499" s="126"/>
      <c r="DX499" s="126"/>
      <c r="DY499" s="126"/>
      <c r="DZ499" s="126"/>
      <c r="EA499" s="126"/>
      <c r="EB499" s="126"/>
      <c r="EC499" s="126"/>
      <c r="ED499" s="126"/>
      <c r="EE499" s="126"/>
      <c r="EF499" s="126"/>
      <c r="EG499" s="126"/>
    </row>
    <row r="500" spans="26:137" x14ac:dyDescent="0.2"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  <c r="AV500" s="126"/>
      <c r="AW500" s="126"/>
      <c r="AX500" s="126"/>
      <c r="AY500" s="126"/>
      <c r="AZ500" s="126"/>
      <c r="BA500" s="126"/>
      <c r="BB500" s="126"/>
      <c r="BC500" s="126"/>
      <c r="BD500" s="126"/>
      <c r="BE500" s="126"/>
      <c r="BF500" s="126"/>
      <c r="BG500" s="126"/>
      <c r="BH500" s="126"/>
      <c r="BI500" s="126"/>
      <c r="BJ500" s="126"/>
      <c r="BK500" s="126"/>
      <c r="BL500" s="126"/>
      <c r="BM500" s="126"/>
      <c r="BN500" s="126"/>
      <c r="BO500" s="126"/>
      <c r="BP500" s="126"/>
      <c r="BQ500" s="126"/>
      <c r="BR500" s="126"/>
      <c r="BS500" s="126"/>
      <c r="BT500" s="126"/>
      <c r="BU500" s="126"/>
      <c r="BV500" s="126"/>
      <c r="BW500" s="126"/>
      <c r="BX500" s="126"/>
      <c r="BY500" s="126"/>
      <c r="BZ500" s="126"/>
      <c r="CA500" s="126"/>
      <c r="CB500" s="126"/>
      <c r="CC500" s="126"/>
      <c r="CD500" s="126"/>
      <c r="CE500" s="126"/>
      <c r="CF500" s="126"/>
      <c r="CG500" s="126"/>
      <c r="CH500" s="126"/>
      <c r="CI500" s="126"/>
      <c r="CJ500" s="126"/>
      <c r="CK500" s="126"/>
      <c r="CL500" s="126"/>
      <c r="CM500" s="126"/>
      <c r="CN500" s="126"/>
      <c r="CO500" s="126"/>
      <c r="CP500" s="126"/>
      <c r="CQ500" s="126"/>
      <c r="CR500" s="126"/>
      <c r="CS500" s="126"/>
      <c r="CT500" s="126"/>
      <c r="CU500" s="126"/>
      <c r="CV500" s="126"/>
      <c r="CW500" s="126"/>
      <c r="CX500" s="126"/>
      <c r="CY500" s="126"/>
      <c r="CZ500" s="126"/>
      <c r="DA500" s="126"/>
      <c r="DB500" s="126"/>
      <c r="DC500" s="126"/>
      <c r="DD500" s="126"/>
      <c r="DE500" s="126"/>
      <c r="DF500" s="126"/>
      <c r="DG500" s="126"/>
      <c r="DH500" s="126"/>
      <c r="DI500" s="126"/>
      <c r="DJ500" s="126"/>
      <c r="DK500" s="126"/>
      <c r="DL500" s="126"/>
      <c r="DM500" s="126"/>
      <c r="DN500" s="126"/>
      <c r="DO500" s="126"/>
      <c r="DP500" s="126"/>
      <c r="DQ500" s="126"/>
      <c r="DR500" s="126"/>
      <c r="DS500" s="126"/>
      <c r="DT500" s="126"/>
      <c r="DU500" s="126"/>
      <c r="DV500" s="126"/>
      <c r="DW500" s="126"/>
      <c r="DX500" s="126"/>
      <c r="DY500" s="126"/>
      <c r="DZ500" s="126"/>
      <c r="EA500" s="126"/>
      <c r="EB500" s="126"/>
      <c r="EC500" s="126"/>
      <c r="ED500" s="126"/>
      <c r="EE500" s="126"/>
      <c r="EF500" s="126"/>
      <c r="EG500" s="126"/>
    </row>
    <row r="501" spans="26:137" x14ac:dyDescent="0.2"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  <c r="AV501" s="126"/>
      <c r="AW501" s="126"/>
      <c r="AX501" s="126"/>
      <c r="AY501" s="126"/>
      <c r="AZ501" s="126"/>
      <c r="BA501" s="126"/>
      <c r="BB501" s="126"/>
      <c r="BC501" s="126"/>
      <c r="BD501" s="126"/>
      <c r="BE501" s="126"/>
      <c r="BF501" s="126"/>
      <c r="BG501" s="126"/>
      <c r="BH501" s="126"/>
      <c r="BI501" s="126"/>
      <c r="BJ501" s="126"/>
      <c r="BK501" s="126"/>
      <c r="BL501" s="126"/>
      <c r="BM501" s="126"/>
      <c r="BN501" s="126"/>
      <c r="BO501" s="126"/>
      <c r="BP501" s="126"/>
      <c r="BQ501" s="126"/>
      <c r="BR501" s="126"/>
      <c r="BS501" s="126"/>
      <c r="BT501" s="126"/>
      <c r="BU501" s="126"/>
      <c r="BV501" s="126"/>
      <c r="BW501" s="126"/>
      <c r="BX501" s="126"/>
      <c r="BY501" s="126"/>
      <c r="BZ501" s="126"/>
      <c r="CA501" s="126"/>
      <c r="CB501" s="126"/>
      <c r="CC501" s="126"/>
      <c r="CD501" s="126"/>
      <c r="CE501" s="126"/>
      <c r="CF501" s="126"/>
      <c r="CG501" s="126"/>
      <c r="CH501" s="126"/>
      <c r="CI501" s="126"/>
      <c r="CJ501" s="126"/>
      <c r="CK501" s="126"/>
      <c r="CL501" s="126"/>
      <c r="CM501" s="126"/>
      <c r="CN501" s="126"/>
      <c r="CO501" s="126"/>
      <c r="CP501" s="126"/>
      <c r="CQ501" s="126"/>
      <c r="CR501" s="126"/>
      <c r="CS501" s="126"/>
      <c r="CT501" s="126"/>
      <c r="CU501" s="126"/>
      <c r="CV501" s="126"/>
      <c r="CW501" s="126"/>
      <c r="CX501" s="126"/>
      <c r="CY501" s="126"/>
      <c r="CZ501" s="126"/>
      <c r="DA501" s="126"/>
      <c r="DB501" s="126"/>
      <c r="DC501" s="126"/>
      <c r="DD501" s="126"/>
      <c r="DE501" s="126"/>
      <c r="DF501" s="126"/>
      <c r="DG501" s="126"/>
      <c r="DH501" s="126"/>
      <c r="DI501" s="126"/>
      <c r="DJ501" s="126"/>
      <c r="DK501" s="126"/>
      <c r="DL501" s="126"/>
      <c r="DM501" s="126"/>
      <c r="DN501" s="126"/>
      <c r="DO501" s="126"/>
      <c r="DP501" s="126"/>
      <c r="DQ501" s="126"/>
      <c r="DR501" s="126"/>
      <c r="DS501" s="126"/>
      <c r="DT501" s="126"/>
      <c r="DU501" s="126"/>
      <c r="DV501" s="126"/>
      <c r="DW501" s="126"/>
      <c r="DX501" s="126"/>
      <c r="DY501" s="126"/>
      <c r="DZ501" s="126"/>
      <c r="EA501" s="126"/>
      <c r="EB501" s="126"/>
      <c r="EC501" s="126"/>
      <c r="ED501" s="126"/>
      <c r="EE501" s="126"/>
      <c r="EF501" s="126"/>
      <c r="EG501" s="126"/>
    </row>
    <row r="502" spans="26:137" x14ac:dyDescent="0.2"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  <c r="AV502" s="126"/>
      <c r="AW502" s="126"/>
      <c r="AX502" s="126"/>
      <c r="AY502" s="126"/>
      <c r="AZ502" s="126"/>
      <c r="BA502" s="126"/>
      <c r="BB502" s="126"/>
      <c r="BC502" s="126"/>
      <c r="BD502" s="126"/>
      <c r="BE502" s="126"/>
      <c r="BF502" s="126"/>
      <c r="BG502" s="126"/>
      <c r="BH502" s="126"/>
      <c r="BI502" s="126"/>
      <c r="BJ502" s="126"/>
      <c r="BK502" s="126"/>
      <c r="BL502" s="126"/>
      <c r="BM502" s="126"/>
      <c r="BN502" s="126"/>
      <c r="BO502" s="126"/>
      <c r="BP502" s="126"/>
      <c r="BQ502" s="126"/>
      <c r="BR502" s="126"/>
      <c r="BS502" s="126"/>
      <c r="BT502" s="126"/>
      <c r="BU502" s="126"/>
      <c r="BV502" s="126"/>
      <c r="BW502" s="126"/>
      <c r="BX502" s="126"/>
      <c r="BY502" s="126"/>
      <c r="BZ502" s="126"/>
      <c r="CA502" s="126"/>
      <c r="CB502" s="126"/>
      <c r="CC502" s="126"/>
      <c r="CD502" s="126"/>
      <c r="CE502" s="126"/>
      <c r="CF502" s="126"/>
      <c r="CG502" s="126"/>
      <c r="CH502" s="126"/>
      <c r="CI502" s="126"/>
      <c r="CJ502" s="126"/>
      <c r="CK502" s="126"/>
      <c r="CL502" s="126"/>
      <c r="CM502" s="126"/>
      <c r="CN502" s="126"/>
      <c r="CO502" s="126"/>
      <c r="CP502" s="126"/>
      <c r="CQ502" s="126"/>
      <c r="CR502" s="126"/>
      <c r="CS502" s="126"/>
      <c r="CT502" s="126"/>
      <c r="CU502" s="126"/>
      <c r="CV502" s="126"/>
      <c r="CW502" s="126"/>
      <c r="CX502" s="126"/>
      <c r="CY502" s="126"/>
      <c r="CZ502" s="126"/>
      <c r="DA502" s="126"/>
      <c r="DB502" s="126"/>
      <c r="DC502" s="126"/>
      <c r="DD502" s="126"/>
      <c r="DE502" s="126"/>
      <c r="DF502" s="126"/>
      <c r="DG502" s="126"/>
      <c r="DH502" s="126"/>
      <c r="DI502" s="126"/>
      <c r="DJ502" s="126"/>
      <c r="DK502" s="126"/>
      <c r="DL502" s="126"/>
      <c r="DM502" s="126"/>
      <c r="DN502" s="126"/>
      <c r="DO502" s="126"/>
      <c r="DP502" s="126"/>
      <c r="DQ502" s="126"/>
      <c r="DR502" s="126"/>
      <c r="DS502" s="126"/>
      <c r="DT502" s="126"/>
      <c r="DU502" s="126"/>
      <c r="DV502" s="126"/>
      <c r="DW502" s="126"/>
      <c r="DX502" s="126"/>
      <c r="DY502" s="126"/>
      <c r="DZ502" s="126"/>
      <c r="EA502" s="126"/>
      <c r="EB502" s="126"/>
      <c r="EC502" s="126"/>
      <c r="ED502" s="126"/>
      <c r="EE502" s="126"/>
      <c r="EF502" s="126"/>
      <c r="EG502" s="126"/>
    </row>
    <row r="503" spans="26:137" x14ac:dyDescent="0.2"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  <c r="AV503" s="126"/>
      <c r="AW503" s="126"/>
      <c r="AX503" s="126"/>
      <c r="AY503" s="126"/>
      <c r="AZ503" s="126"/>
      <c r="BA503" s="126"/>
      <c r="BB503" s="126"/>
      <c r="BC503" s="126"/>
      <c r="BD503" s="126"/>
      <c r="BE503" s="126"/>
      <c r="BF503" s="126"/>
      <c r="BG503" s="126"/>
      <c r="BH503" s="126"/>
      <c r="BI503" s="126"/>
      <c r="BJ503" s="126"/>
      <c r="BK503" s="126"/>
      <c r="BL503" s="126"/>
      <c r="BM503" s="126"/>
      <c r="BN503" s="126"/>
      <c r="BO503" s="126"/>
      <c r="BP503" s="126"/>
      <c r="BQ503" s="126"/>
      <c r="BR503" s="126"/>
      <c r="BS503" s="126"/>
      <c r="BT503" s="126"/>
      <c r="BU503" s="126"/>
      <c r="BV503" s="126"/>
      <c r="BW503" s="126"/>
      <c r="BX503" s="126"/>
      <c r="BY503" s="126"/>
      <c r="BZ503" s="126"/>
      <c r="CA503" s="126"/>
      <c r="CB503" s="126"/>
      <c r="CC503" s="126"/>
      <c r="CD503" s="126"/>
      <c r="CE503" s="126"/>
      <c r="CF503" s="126"/>
      <c r="CG503" s="126"/>
      <c r="CH503" s="126"/>
      <c r="CI503" s="126"/>
      <c r="CJ503" s="126"/>
      <c r="CK503" s="126"/>
      <c r="CL503" s="126"/>
      <c r="CM503" s="126"/>
      <c r="CN503" s="126"/>
      <c r="CO503" s="126"/>
      <c r="CP503" s="126"/>
      <c r="CQ503" s="126"/>
      <c r="CR503" s="126"/>
      <c r="CS503" s="126"/>
      <c r="CT503" s="126"/>
      <c r="CU503" s="126"/>
      <c r="CV503" s="126"/>
      <c r="CW503" s="126"/>
      <c r="CX503" s="126"/>
      <c r="CY503" s="126"/>
      <c r="CZ503" s="126"/>
      <c r="DA503" s="126"/>
      <c r="DB503" s="126"/>
      <c r="DC503" s="126"/>
      <c r="DD503" s="126"/>
      <c r="DE503" s="126"/>
      <c r="DF503" s="126"/>
      <c r="DG503" s="126"/>
      <c r="DH503" s="126"/>
      <c r="DI503" s="126"/>
      <c r="DJ503" s="126"/>
      <c r="DK503" s="126"/>
      <c r="DL503" s="126"/>
      <c r="DM503" s="126"/>
      <c r="DN503" s="126"/>
      <c r="DO503" s="126"/>
      <c r="DP503" s="126"/>
      <c r="DQ503" s="126"/>
      <c r="DR503" s="126"/>
      <c r="DS503" s="126"/>
      <c r="DT503" s="126"/>
      <c r="DU503" s="126"/>
      <c r="DV503" s="126"/>
      <c r="DW503" s="126"/>
      <c r="DX503" s="126"/>
      <c r="DY503" s="126"/>
      <c r="DZ503" s="126"/>
      <c r="EA503" s="126"/>
      <c r="EB503" s="126"/>
      <c r="EC503" s="126"/>
      <c r="ED503" s="126"/>
      <c r="EE503" s="126"/>
      <c r="EF503" s="126"/>
      <c r="EG503" s="126"/>
    </row>
    <row r="504" spans="26:137" x14ac:dyDescent="0.2"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  <c r="AV504" s="126"/>
      <c r="AW504" s="126"/>
      <c r="AX504" s="126"/>
      <c r="AY504" s="126"/>
      <c r="AZ504" s="126"/>
      <c r="BA504" s="126"/>
      <c r="BB504" s="126"/>
      <c r="BC504" s="126"/>
      <c r="BD504" s="126"/>
      <c r="BE504" s="126"/>
      <c r="BF504" s="126"/>
      <c r="BG504" s="126"/>
      <c r="BH504" s="126"/>
      <c r="BI504" s="126"/>
      <c r="BJ504" s="126"/>
      <c r="BK504" s="126"/>
      <c r="BL504" s="126"/>
      <c r="BM504" s="126"/>
      <c r="BN504" s="126"/>
      <c r="BO504" s="126"/>
      <c r="BP504" s="126"/>
      <c r="BQ504" s="126"/>
      <c r="BR504" s="126"/>
      <c r="BS504" s="126"/>
      <c r="BT504" s="126"/>
      <c r="BU504" s="126"/>
      <c r="BV504" s="126"/>
      <c r="BW504" s="126"/>
      <c r="BX504" s="126"/>
      <c r="BY504" s="126"/>
      <c r="BZ504" s="126"/>
      <c r="CA504" s="126"/>
      <c r="CB504" s="126"/>
      <c r="CC504" s="126"/>
      <c r="CD504" s="126"/>
      <c r="CE504" s="126"/>
      <c r="CF504" s="126"/>
      <c r="CG504" s="126"/>
      <c r="CH504" s="126"/>
      <c r="CI504" s="126"/>
      <c r="CJ504" s="126"/>
      <c r="CK504" s="126"/>
      <c r="CL504" s="126"/>
      <c r="CM504" s="126"/>
      <c r="CN504" s="126"/>
      <c r="CO504" s="126"/>
      <c r="CP504" s="126"/>
      <c r="CQ504" s="126"/>
      <c r="CR504" s="126"/>
      <c r="CS504" s="126"/>
      <c r="CT504" s="126"/>
      <c r="CU504" s="126"/>
      <c r="CV504" s="126"/>
      <c r="CW504" s="126"/>
      <c r="CX504" s="126"/>
      <c r="CY504" s="126"/>
      <c r="CZ504" s="126"/>
      <c r="DA504" s="126"/>
      <c r="DB504" s="126"/>
      <c r="DC504" s="126"/>
      <c r="DD504" s="126"/>
      <c r="DE504" s="126"/>
      <c r="DF504" s="126"/>
      <c r="DG504" s="126"/>
      <c r="DH504" s="126"/>
      <c r="DI504" s="126"/>
      <c r="DJ504" s="126"/>
      <c r="DK504" s="126"/>
      <c r="DL504" s="126"/>
      <c r="DM504" s="126"/>
      <c r="DN504" s="126"/>
      <c r="DO504" s="126"/>
      <c r="DP504" s="126"/>
      <c r="DQ504" s="126"/>
      <c r="DR504" s="126"/>
      <c r="DS504" s="126"/>
      <c r="DT504" s="126"/>
      <c r="DU504" s="126"/>
      <c r="DV504" s="126"/>
      <c r="DW504" s="126"/>
      <c r="DX504" s="126"/>
      <c r="DY504" s="126"/>
      <c r="DZ504" s="126"/>
      <c r="EA504" s="126"/>
      <c r="EB504" s="126"/>
      <c r="EC504" s="126"/>
      <c r="ED504" s="126"/>
      <c r="EE504" s="126"/>
      <c r="EF504" s="126"/>
      <c r="EG504" s="126"/>
    </row>
    <row r="505" spans="26:137" x14ac:dyDescent="0.2"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  <c r="AV505" s="126"/>
      <c r="AW505" s="126"/>
      <c r="AX505" s="126"/>
      <c r="AY505" s="126"/>
      <c r="AZ505" s="126"/>
      <c r="BA505" s="126"/>
      <c r="BB505" s="126"/>
      <c r="BC505" s="126"/>
      <c r="BD505" s="126"/>
      <c r="BE505" s="126"/>
      <c r="BF505" s="126"/>
      <c r="BG505" s="126"/>
      <c r="BH505" s="126"/>
      <c r="BI505" s="126"/>
      <c r="BJ505" s="126"/>
      <c r="BK505" s="126"/>
      <c r="BL505" s="126"/>
      <c r="BM505" s="126"/>
      <c r="BN505" s="126"/>
      <c r="BO505" s="126"/>
      <c r="BP505" s="126"/>
      <c r="BQ505" s="126"/>
      <c r="BR505" s="126"/>
      <c r="BS505" s="126"/>
      <c r="BT505" s="126"/>
      <c r="BU505" s="126"/>
      <c r="BV505" s="126"/>
      <c r="BW505" s="126"/>
      <c r="BX505" s="126"/>
      <c r="BY505" s="126"/>
      <c r="BZ505" s="126"/>
      <c r="CA505" s="126"/>
      <c r="CB505" s="126"/>
      <c r="CC505" s="126"/>
      <c r="CD505" s="126"/>
      <c r="CE505" s="126"/>
      <c r="CF505" s="126"/>
      <c r="CG505" s="126"/>
      <c r="CH505" s="126"/>
      <c r="CI505" s="126"/>
      <c r="CJ505" s="126"/>
      <c r="CK505" s="126"/>
      <c r="CL505" s="126"/>
      <c r="CM505" s="126"/>
      <c r="CN505" s="126"/>
      <c r="CO505" s="126"/>
      <c r="CP505" s="126"/>
      <c r="CQ505" s="126"/>
      <c r="CR505" s="126"/>
      <c r="CS505" s="126"/>
      <c r="CT505" s="126"/>
      <c r="CU505" s="126"/>
      <c r="CV505" s="126"/>
      <c r="CW505" s="126"/>
      <c r="CX505" s="126"/>
      <c r="CY505" s="126"/>
      <c r="CZ505" s="126"/>
      <c r="DA505" s="126"/>
      <c r="DB505" s="126"/>
      <c r="DC505" s="126"/>
      <c r="DD505" s="126"/>
      <c r="DE505" s="126"/>
      <c r="DF505" s="126"/>
      <c r="DG505" s="126"/>
      <c r="DH505" s="126"/>
      <c r="DI505" s="126"/>
      <c r="DJ505" s="126"/>
      <c r="DK505" s="126"/>
      <c r="DL505" s="126"/>
      <c r="DM505" s="126"/>
      <c r="DN505" s="126"/>
      <c r="DO505" s="126"/>
      <c r="DP505" s="126"/>
      <c r="DQ505" s="126"/>
      <c r="DR505" s="126"/>
      <c r="DS505" s="126"/>
      <c r="DT505" s="126"/>
      <c r="DU505" s="126"/>
      <c r="DV505" s="126"/>
      <c r="DW505" s="126"/>
      <c r="DX505" s="126"/>
      <c r="DY505" s="126"/>
      <c r="DZ505" s="126"/>
      <c r="EA505" s="126"/>
      <c r="EB505" s="126"/>
      <c r="EC505" s="126"/>
      <c r="ED505" s="126"/>
      <c r="EE505" s="126"/>
      <c r="EF505" s="126"/>
      <c r="EG505" s="126"/>
    </row>
    <row r="506" spans="26:137" x14ac:dyDescent="0.2"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  <c r="AV506" s="126"/>
      <c r="AW506" s="126"/>
      <c r="AX506" s="126"/>
      <c r="AY506" s="126"/>
      <c r="AZ506" s="126"/>
      <c r="BA506" s="126"/>
      <c r="BB506" s="126"/>
      <c r="BC506" s="126"/>
      <c r="BD506" s="126"/>
      <c r="BE506" s="126"/>
      <c r="BF506" s="126"/>
      <c r="BG506" s="126"/>
      <c r="BH506" s="126"/>
      <c r="BI506" s="126"/>
      <c r="BJ506" s="126"/>
      <c r="BK506" s="126"/>
      <c r="BL506" s="126"/>
      <c r="BM506" s="126"/>
      <c r="BN506" s="126"/>
      <c r="BO506" s="126"/>
      <c r="BP506" s="126"/>
      <c r="BQ506" s="126"/>
      <c r="BR506" s="126"/>
      <c r="BS506" s="126"/>
      <c r="BT506" s="126"/>
      <c r="BU506" s="126"/>
      <c r="BV506" s="126"/>
      <c r="BW506" s="126"/>
      <c r="BX506" s="126"/>
      <c r="BY506" s="126"/>
      <c r="BZ506" s="126"/>
      <c r="CA506" s="126"/>
      <c r="CB506" s="126"/>
      <c r="CC506" s="126"/>
      <c r="CD506" s="126"/>
      <c r="CE506" s="126"/>
      <c r="CF506" s="126"/>
      <c r="CG506" s="126"/>
      <c r="CH506" s="126"/>
      <c r="CI506" s="126"/>
      <c r="CJ506" s="126"/>
      <c r="CK506" s="126"/>
      <c r="CL506" s="126"/>
      <c r="CM506" s="126"/>
      <c r="CN506" s="126"/>
      <c r="CO506" s="126"/>
      <c r="CP506" s="126"/>
      <c r="CQ506" s="126"/>
      <c r="CR506" s="126"/>
      <c r="CS506" s="126"/>
      <c r="CT506" s="126"/>
      <c r="CU506" s="126"/>
      <c r="CV506" s="126"/>
      <c r="CW506" s="126"/>
      <c r="CX506" s="126"/>
      <c r="CY506" s="126"/>
      <c r="CZ506" s="126"/>
      <c r="DA506" s="126"/>
      <c r="DB506" s="126"/>
      <c r="DC506" s="126"/>
      <c r="DD506" s="126"/>
      <c r="DE506" s="126"/>
      <c r="DF506" s="126"/>
      <c r="DG506" s="126"/>
      <c r="DH506" s="126"/>
      <c r="DI506" s="126"/>
      <c r="DJ506" s="126"/>
      <c r="DK506" s="126"/>
      <c r="DL506" s="126"/>
      <c r="DM506" s="126"/>
      <c r="DN506" s="126"/>
      <c r="DO506" s="126"/>
      <c r="DP506" s="126"/>
      <c r="DQ506" s="126"/>
      <c r="DR506" s="126"/>
      <c r="DS506" s="126"/>
      <c r="DT506" s="126"/>
      <c r="DU506" s="126"/>
      <c r="DV506" s="126"/>
      <c r="DW506" s="126"/>
      <c r="DX506" s="126"/>
      <c r="DY506" s="126"/>
      <c r="DZ506" s="126"/>
      <c r="EA506" s="126"/>
      <c r="EB506" s="126"/>
      <c r="EC506" s="126"/>
      <c r="ED506" s="126"/>
      <c r="EE506" s="126"/>
      <c r="EF506" s="126"/>
      <c r="EG506" s="126"/>
    </row>
    <row r="507" spans="26:137" x14ac:dyDescent="0.2"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  <c r="AV507" s="126"/>
      <c r="AW507" s="126"/>
      <c r="AX507" s="126"/>
      <c r="AY507" s="126"/>
      <c r="AZ507" s="126"/>
      <c r="BA507" s="126"/>
      <c r="BB507" s="126"/>
      <c r="BC507" s="126"/>
      <c r="BD507" s="126"/>
      <c r="BE507" s="126"/>
      <c r="BF507" s="126"/>
      <c r="BG507" s="126"/>
      <c r="BH507" s="126"/>
      <c r="BI507" s="126"/>
      <c r="BJ507" s="126"/>
      <c r="BK507" s="126"/>
      <c r="BL507" s="126"/>
      <c r="BM507" s="126"/>
      <c r="BN507" s="126"/>
      <c r="BO507" s="126"/>
      <c r="BP507" s="126"/>
      <c r="BQ507" s="126"/>
      <c r="BR507" s="126"/>
      <c r="BS507" s="126"/>
      <c r="BT507" s="126"/>
      <c r="BU507" s="126"/>
      <c r="BV507" s="126"/>
      <c r="BW507" s="126"/>
      <c r="BX507" s="126"/>
      <c r="BY507" s="126"/>
      <c r="BZ507" s="126"/>
      <c r="CA507" s="126"/>
      <c r="CB507" s="126"/>
      <c r="CC507" s="126"/>
      <c r="CD507" s="126"/>
      <c r="CE507" s="126"/>
      <c r="CF507" s="126"/>
      <c r="CG507" s="126"/>
      <c r="CH507" s="126"/>
      <c r="CI507" s="126"/>
      <c r="CJ507" s="126"/>
      <c r="CK507" s="126"/>
      <c r="CL507" s="126"/>
      <c r="CM507" s="126"/>
      <c r="CN507" s="126"/>
      <c r="CO507" s="126"/>
      <c r="CP507" s="126"/>
      <c r="CQ507" s="126"/>
      <c r="CR507" s="126"/>
      <c r="CS507" s="126"/>
      <c r="CT507" s="126"/>
      <c r="CU507" s="126"/>
      <c r="CV507" s="126"/>
      <c r="CW507" s="126"/>
      <c r="CX507" s="126"/>
      <c r="CY507" s="126"/>
      <c r="CZ507" s="126"/>
      <c r="DA507" s="126"/>
      <c r="DB507" s="126"/>
      <c r="DC507" s="126"/>
      <c r="DD507" s="126"/>
      <c r="DE507" s="126"/>
      <c r="DF507" s="126"/>
      <c r="DG507" s="126"/>
      <c r="DH507" s="126"/>
      <c r="DI507" s="126"/>
      <c r="DJ507" s="126"/>
      <c r="DK507" s="126"/>
      <c r="DL507" s="126"/>
      <c r="DM507" s="126"/>
      <c r="DN507" s="126"/>
      <c r="DO507" s="126"/>
      <c r="DP507" s="126"/>
      <c r="DQ507" s="126"/>
      <c r="DR507" s="126"/>
      <c r="DS507" s="126"/>
      <c r="DT507" s="126"/>
      <c r="DU507" s="126"/>
      <c r="DV507" s="126"/>
      <c r="DW507" s="126"/>
      <c r="DX507" s="126"/>
      <c r="DY507" s="126"/>
      <c r="DZ507" s="126"/>
      <c r="EA507" s="126"/>
      <c r="EB507" s="126"/>
      <c r="EC507" s="126"/>
      <c r="ED507" s="126"/>
      <c r="EE507" s="126"/>
      <c r="EF507" s="126"/>
      <c r="EG507" s="126"/>
    </row>
    <row r="508" spans="26:137" x14ac:dyDescent="0.2"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  <c r="AV508" s="126"/>
      <c r="AW508" s="126"/>
      <c r="AX508" s="126"/>
      <c r="AY508" s="126"/>
      <c r="AZ508" s="126"/>
      <c r="BA508" s="126"/>
      <c r="BB508" s="126"/>
      <c r="BC508" s="126"/>
      <c r="BD508" s="126"/>
      <c r="BE508" s="126"/>
      <c r="BF508" s="126"/>
      <c r="BG508" s="126"/>
      <c r="BH508" s="126"/>
      <c r="BI508" s="126"/>
      <c r="BJ508" s="126"/>
      <c r="BK508" s="126"/>
      <c r="BL508" s="126"/>
      <c r="BM508" s="126"/>
      <c r="BN508" s="126"/>
      <c r="BO508" s="126"/>
      <c r="BP508" s="126"/>
      <c r="BQ508" s="126"/>
      <c r="BR508" s="126"/>
      <c r="BS508" s="126"/>
      <c r="BT508" s="126"/>
      <c r="BU508" s="126"/>
      <c r="BV508" s="126"/>
      <c r="BW508" s="126"/>
      <c r="BX508" s="126"/>
      <c r="BY508" s="126"/>
      <c r="BZ508" s="126"/>
      <c r="CA508" s="126"/>
      <c r="CB508" s="126"/>
      <c r="CC508" s="126"/>
      <c r="CD508" s="126"/>
      <c r="CE508" s="126"/>
      <c r="CF508" s="126"/>
      <c r="CG508" s="126"/>
      <c r="CH508" s="126"/>
      <c r="CI508" s="126"/>
      <c r="CJ508" s="126"/>
      <c r="CK508" s="126"/>
      <c r="CL508" s="126"/>
      <c r="CM508" s="126"/>
      <c r="CN508" s="126"/>
      <c r="CO508" s="126"/>
      <c r="CP508" s="126"/>
      <c r="CQ508" s="126"/>
      <c r="CR508" s="126"/>
      <c r="CS508" s="126"/>
      <c r="CT508" s="126"/>
      <c r="CU508" s="126"/>
      <c r="CV508" s="126"/>
      <c r="CW508" s="126"/>
      <c r="CX508" s="126"/>
      <c r="CY508" s="126"/>
      <c r="CZ508" s="126"/>
      <c r="DA508" s="126"/>
      <c r="DB508" s="126"/>
      <c r="DC508" s="126"/>
      <c r="DD508" s="126"/>
      <c r="DE508" s="126"/>
      <c r="DF508" s="126"/>
      <c r="DG508" s="126"/>
      <c r="DH508" s="126"/>
      <c r="DI508" s="126"/>
      <c r="DJ508" s="126"/>
      <c r="DK508" s="126"/>
      <c r="DL508" s="126"/>
      <c r="DM508" s="126"/>
      <c r="DN508" s="126"/>
      <c r="DO508" s="126"/>
      <c r="DP508" s="126"/>
      <c r="DQ508" s="126"/>
      <c r="DR508" s="126"/>
      <c r="DS508" s="126"/>
      <c r="DT508" s="126"/>
      <c r="DU508" s="126"/>
      <c r="DV508" s="126"/>
      <c r="DW508" s="126"/>
      <c r="DX508" s="126"/>
      <c r="DY508" s="126"/>
      <c r="DZ508" s="126"/>
      <c r="EA508" s="126"/>
      <c r="EB508" s="126"/>
      <c r="EC508" s="126"/>
      <c r="ED508" s="126"/>
      <c r="EE508" s="126"/>
      <c r="EF508" s="126"/>
      <c r="EG508" s="126"/>
    </row>
    <row r="509" spans="26:137" x14ac:dyDescent="0.2"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  <c r="AV509" s="126"/>
      <c r="AW509" s="126"/>
      <c r="AX509" s="126"/>
      <c r="AY509" s="126"/>
      <c r="AZ509" s="126"/>
      <c r="BA509" s="126"/>
      <c r="BB509" s="126"/>
      <c r="BC509" s="126"/>
      <c r="BD509" s="126"/>
      <c r="BE509" s="126"/>
      <c r="BF509" s="126"/>
      <c r="BG509" s="126"/>
      <c r="BH509" s="126"/>
      <c r="BI509" s="126"/>
      <c r="BJ509" s="126"/>
      <c r="BK509" s="126"/>
      <c r="BL509" s="126"/>
      <c r="BM509" s="126"/>
      <c r="BN509" s="126"/>
      <c r="BO509" s="126"/>
      <c r="BP509" s="126"/>
      <c r="BQ509" s="126"/>
      <c r="BR509" s="126"/>
      <c r="BS509" s="126"/>
      <c r="BT509" s="126"/>
      <c r="BU509" s="126"/>
      <c r="BV509" s="126"/>
      <c r="BW509" s="126"/>
      <c r="BX509" s="126"/>
      <c r="BY509" s="126"/>
      <c r="BZ509" s="126"/>
      <c r="CA509" s="126"/>
      <c r="CB509" s="126"/>
      <c r="CC509" s="126"/>
      <c r="CD509" s="126"/>
      <c r="CE509" s="126"/>
      <c r="CF509" s="126"/>
      <c r="CG509" s="126"/>
      <c r="CH509" s="126"/>
      <c r="CI509" s="126"/>
      <c r="CJ509" s="126"/>
      <c r="CK509" s="126"/>
      <c r="CL509" s="126"/>
      <c r="CM509" s="126"/>
      <c r="CN509" s="126"/>
      <c r="CO509" s="126"/>
      <c r="CP509" s="126"/>
      <c r="CQ509" s="126"/>
      <c r="CR509" s="126"/>
      <c r="CS509" s="126"/>
      <c r="CT509" s="126"/>
      <c r="CU509" s="126"/>
      <c r="CV509" s="126"/>
      <c r="CW509" s="126"/>
      <c r="CX509" s="126"/>
      <c r="CY509" s="126"/>
      <c r="CZ509" s="126"/>
      <c r="DA509" s="126"/>
      <c r="DB509" s="126"/>
      <c r="DC509" s="126"/>
      <c r="DD509" s="126"/>
      <c r="DE509" s="126"/>
      <c r="DF509" s="126"/>
      <c r="DG509" s="126"/>
      <c r="DH509" s="126"/>
      <c r="DI509" s="126"/>
      <c r="DJ509" s="126"/>
      <c r="DK509" s="126"/>
      <c r="DL509" s="126"/>
      <c r="DM509" s="126"/>
      <c r="DN509" s="126"/>
      <c r="DO509" s="126"/>
      <c r="DP509" s="126"/>
      <c r="DQ509" s="126"/>
      <c r="DR509" s="126"/>
      <c r="DS509" s="126"/>
      <c r="DT509" s="126"/>
      <c r="DU509" s="126"/>
      <c r="DV509" s="126"/>
      <c r="DW509" s="126"/>
      <c r="DX509" s="126"/>
      <c r="DY509" s="126"/>
      <c r="DZ509" s="126"/>
      <c r="EA509" s="126"/>
      <c r="EB509" s="126"/>
      <c r="EC509" s="126"/>
      <c r="ED509" s="126"/>
      <c r="EE509" s="126"/>
      <c r="EF509" s="126"/>
      <c r="EG509" s="126"/>
    </row>
    <row r="510" spans="26:137" x14ac:dyDescent="0.2"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  <c r="AV510" s="126"/>
      <c r="AW510" s="126"/>
      <c r="AX510" s="126"/>
      <c r="AY510" s="126"/>
      <c r="AZ510" s="126"/>
      <c r="BA510" s="126"/>
      <c r="BB510" s="126"/>
      <c r="BC510" s="126"/>
      <c r="BD510" s="126"/>
      <c r="BE510" s="126"/>
      <c r="BF510" s="126"/>
      <c r="BG510" s="126"/>
      <c r="BH510" s="126"/>
      <c r="BI510" s="126"/>
      <c r="BJ510" s="126"/>
      <c r="BK510" s="126"/>
      <c r="BL510" s="126"/>
      <c r="BM510" s="126"/>
      <c r="BN510" s="126"/>
      <c r="BO510" s="126"/>
      <c r="BP510" s="126"/>
      <c r="BQ510" s="126"/>
      <c r="BR510" s="126"/>
      <c r="BS510" s="126"/>
      <c r="BT510" s="126"/>
      <c r="BU510" s="126"/>
      <c r="BV510" s="126"/>
      <c r="BW510" s="126"/>
      <c r="BX510" s="126"/>
      <c r="BY510" s="126"/>
      <c r="BZ510" s="126"/>
      <c r="CA510" s="126"/>
      <c r="CB510" s="126"/>
      <c r="CC510" s="126"/>
      <c r="CD510" s="126"/>
      <c r="CE510" s="126"/>
      <c r="CF510" s="126"/>
      <c r="CG510" s="126"/>
      <c r="CH510" s="126"/>
      <c r="CI510" s="126"/>
      <c r="CJ510" s="126"/>
      <c r="CK510" s="126"/>
      <c r="CL510" s="126"/>
      <c r="CM510" s="126"/>
      <c r="CN510" s="126"/>
      <c r="CO510" s="126"/>
      <c r="CP510" s="126"/>
      <c r="CQ510" s="126"/>
      <c r="CR510" s="126"/>
      <c r="CS510" s="126"/>
      <c r="CT510" s="126"/>
      <c r="CU510" s="126"/>
      <c r="CV510" s="126"/>
      <c r="CW510" s="126"/>
      <c r="CX510" s="126"/>
      <c r="CY510" s="126"/>
      <c r="CZ510" s="126"/>
      <c r="DA510" s="126"/>
      <c r="DB510" s="126"/>
      <c r="DC510" s="126"/>
      <c r="DD510" s="126"/>
      <c r="DE510" s="126"/>
      <c r="DF510" s="126"/>
      <c r="DG510" s="126"/>
      <c r="DH510" s="126"/>
      <c r="DI510" s="126"/>
      <c r="DJ510" s="126"/>
      <c r="DK510" s="126"/>
      <c r="DL510" s="126"/>
      <c r="DM510" s="126"/>
      <c r="DN510" s="126"/>
      <c r="DO510" s="126"/>
      <c r="DP510" s="126"/>
      <c r="DQ510" s="126"/>
      <c r="DR510" s="126"/>
      <c r="DS510" s="126"/>
      <c r="DT510" s="126"/>
      <c r="DU510" s="126"/>
      <c r="DV510" s="126"/>
      <c r="DW510" s="126"/>
      <c r="DX510" s="126"/>
      <c r="DY510" s="126"/>
      <c r="DZ510" s="126"/>
      <c r="EA510" s="126"/>
      <c r="EB510" s="126"/>
      <c r="EC510" s="126"/>
      <c r="ED510" s="126"/>
      <c r="EE510" s="126"/>
      <c r="EF510" s="126"/>
      <c r="EG510" s="126"/>
    </row>
    <row r="511" spans="26:137" x14ac:dyDescent="0.2"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  <c r="AV511" s="126"/>
      <c r="AW511" s="126"/>
      <c r="AX511" s="126"/>
      <c r="AY511" s="126"/>
      <c r="AZ511" s="126"/>
      <c r="BA511" s="126"/>
      <c r="BB511" s="126"/>
      <c r="BC511" s="126"/>
      <c r="BD511" s="126"/>
      <c r="BE511" s="126"/>
      <c r="BF511" s="126"/>
      <c r="BG511" s="126"/>
      <c r="BH511" s="126"/>
      <c r="BI511" s="126"/>
      <c r="BJ511" s="126"/>
      <c r="BK511" s="126"/>
      <c r="BL511" s="126"/>
      <c r="BM511" s="126"/>
      <c r="BN511" s="126"/>
      <c r="BO511" s="126"/>
      <c r="BP511" s="126"/>
      <c r="BQ511" s="126"/>
      <c r="BR511" s="126"/>
      <c r="BS511" s="126"/>
      <c r="BT511" s="126"/>
      <c r="BU511" s="126"/>
      <c r="BV511" s="126"/>
      <c r="BW511" s="126"/>
      <c r="BX511" s="126"/>
      <c r="BY511" s="126"/>
      <c r="BZ511" s="126"/>
      <c r="CA511" s="126"/>
      <c r="CB511" s="126"/>
      <c r="CC511" s="126"/>
      <c r="CD511" s="126"/>
      <c r="CE511" s="126"/>
      <c r="CF511" s="126"/>
      <c r="CG511" s="126"/>
      <c r="CH511" s="126"/>
      <c r="CI511" s="126"/>
      <c r="CJ511" s="126"/>
      <c r="CK511" s="126"/>
      <c r="CL511" s="126"/>
      <c r="CM511" s="126"/>
      <c r="CN511" s="126"/>
      <c r="CO511" s="126"/>
      <c r="CP511" s="126"/>
      <c r="CQ511" s="126"/>
      <c r="CR511" s="126"/>
      <c r="CS511" s="126"/>
      <c r="CT511" s="126"/>
      <c r="CU511" s="126"/>
      <c r="CV511" s="126"/>
      <c r="CW511" s="126"/>
      <c r="CX511" s="126"/>
      <c r="CY511" s="126"/>
      <c r="CZ511" s="126"/>
      <c r="DA511" s="126"/>
      <c r="DB511" s="126"/>
      <c r="DC511" s="126"/>
      <c r="DD511" s="126"/>
      <c r="DE511" s="126"/>
      <c r="DF511" s="126"/>
      <c r="DG511" s="126"/>
      <c r="DH511" s="126"/>
      <c r="DI511" s="126"/>
      <c r="DJ511" s="126"/>
      <c r="DK511" s="126"/>
      <c r="DL511" s="126"/>
      <c r="DM511" s="126"/>
      <c r="DN511" s="126"/>
      <c r="DO511" s="126"/>
      <c r="DP511" s="126"/>
      <c r="DQ511" s="126"/>
      <c r="DR511" s="126"/>
      <c r="DS511" s="126"/>
      <c r="DT511" s="126"/>
      <c r="DU511" s="126"/>
      <c r="DV511" s="126"/>
      <c r="DW511" s="126"/>
      <c r="DX511" s="126"/>
      <c r="DY511" s="126"/>
      <c r="DZ511" s="126"/>
      <c r="EA511" s="126"/>
      <c r="EB511" s="126"/>
      <c r="EC511" s="126"/>
      <c r="ED511" s="126"/>
      <c r="EE511" s="126"/>
      <c r="EF511" s="126"/>
      <c r="EG511" s="126"/>
    </row>
    <row r="512" spans="26:137" x14ac:dyDescent="0.2"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  <c r="AV512" s="126"/>
      <c r="AW512" s="126"/>
      <c r="AX512" s="126"/>
      <c r="AY512" s="126"/>
      <c r="AZ512" s="126"/>
      <c r="BA512" s="126"/>
      <c r="BB512" s="126"/>
      <c r="BC512" s="126"/>
      <c r="BD512" s="126"/>
      <c r="BE512" s="126"/>
      <c r="BF512" s="126"/>
      <c r="BG512" s="126"/>
      <c r="BH512" s="126"/>
      <c r="BI512" s="126"/>
      <c r="BJ512" s="126"/>
      <c r="BK512" s="126"/>
      <c r="BL512" s="126"/>
      <c r="BM512" s="126"/>
      <c r="BN512" s="126"/>
      <c r="BO512" s="126"/>
      <c r="BP512" s="126"/>
      <c r="BQ512" s="126"/>
      <c r="BR512" s="126"/>
      <c r="BS512" s="126"/>
      <c r="BT512" s="126"/>
      <c r="BU512" s="126"/>
      <c r="BV512" s="126"/>
      <c r="BW512" s="126"/>
      <c r="BX512" s="126"/>
      <c r="BY512" s="126"/>
      <c r="BZ512" s="126"/>
      <c r="CA512" s="126"/>
      <c r="CB512" s="126"/>
      <c r="CC512" s="126"/>
      <c r="CD512" s="126"/>
      <c r="CE512" s="126"/>
      <c r="CF512" s="126"/>
      <c r="CG512" s="126"/>
      <c r="CH512" s="126"/>
      <c r="CI512" s="126"/>
      <c r="CJ512" s="126"/>
      <c r="CK512" s="126"/>
      <c r="CL512" s="126"/>
      <c r="CM512" s="126"/>
      <c r="CN512" s="126"/>
      <c r="CO512" s="126"/>
      <c r="CP512" s="126"/>
      <c r="CQ512" s="126"/>
      <c r="CR512" s="126"/>
      <c r="CS512" s="126"/>
      <c r="CT512" s="126"/>
      <c r="CU512" s="126"/>
      <c r="CV512" s="126"/>
      <c r="CW512" s="126"/>
      <c r="CX512" s="126"/>
      <c r="CY512" s="126"/>
      <c r="CZ512" s="126"/>
      <c r="DA512" s="126"/>
      <c r="DB512" s="126"/>
      <c r="DC512" s="126"/>
      <c r="DD512" s="126"/>
      <c r="DE512" s="126"/>
      <c r="DF512" s="126"/>
      <c r="DG512" s="126"/>
      <c r="DH512" s="126"/>
      <c r="DI512" s="126"/>
      <c r="DJ512" s="126"/>
      <c r="DK512" s="126"/>
      <c r="DL512" s="126"/>
      <c r="DM512" s="126"/>
      <c r="DN512" s="126"/>
      <c r="DO512" s="126"/>
      <c r="DP512" s="126"/>
      <c r="DQ512" s="126"/>
      <c r="DR512" s="126"/>
      <c r="DS512" s="126"/>
      <c r="DT512" s="126"/>
      <c r="DU512" s="126"/>
      <c r="DV512" s="126"/>
      <c r="DW512" s="126"/>
      <c r="DX512" s="126"/>
      <c r="DY512" s="126"/>
      <c r="DZ512" s="126"/>
      <c r="EA512" s="126"/>
      <c r="EB512" s="126"/>
      <c r="EC512" s="126"/>
      <c r="ED512" s="126"/>
      <c r="EE512" s="126"/>
      <c r="EF512" s="126"/>
      <c r="EG512" s="126"/>
    </row>
    <row r="513" spans="26:137" x14ac:dyDescent="0.2"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  <c r="AV513" s="126"/>
      <c r="AW513" s="126"/>
      <c r="AX513" s="126"/>
      <c r="AY513" s="126"/>
      <c r="AZ513" s="126"/>
      <c r="BA513" s="126"/>
      <c r="BB513" s="126"/>
      <c r="BC513" s="126"/>
      <c r="BD513" s="126"/>
      <c r="BE513" s="126"/>
      <c r="BF513" s="126"/>
      <c r="BG513" s="126"/>
      <c r="BH513" s="126"/>
      <c r="BI513" s="126"/>
      <c r="BJ513" s="126"/>
      <c r="BK513" s="126"/>
      <c r="BL513" s="126"/>
      <c r="BM513" s="126"/>
      <c r="BN513" s="126"/>
      <c r="BO513" s="126"/>
      <c r="BP513" s="126"/>
      <c r="BQ513" s="126"/>
      <c r="BR513" s="126"/>
      <c r="BS513" s="126"/>
      <c r="BT513" s="126"/>
      <c r="BU513" s="126"/>
      <c r="BV513" s="126"/>
      <c r="BW513" s="126"/>
      <c r="BX513" s="126"/>
      <c r="BY513" s="126"/>
      <c r="BZ513" s="126"/>
      <c r="CA513" s="126"/>
      <c r="CB513" s="126"/>
      <c r="CC513" s="126"/>
      <c r="CD513" s="126"/>
      <c r="CE513" s="126"/>
      <c r="CF513" s="126"/>
      <c r="CG513" s="126"/>
      <c r="CH513" s="126"/>
      <c r="CI513" s="126"/>
      <c r="CJ513" s="126"/>
      <c r="CK513" s="126"/>
      <c r="CL513" s="126"/>
      <c r="CM513" s="126"/>
      <c r="CN513" s="126"/>
      <c r="CO513" s="126"/>
      <c r="CP513" s="126"/>
      <c r="CQ513" s="126"/>
      <c r="CR513" s="126"/>
      <c r="CS513" s="126"/>
      <c r="CT513" s="126"/>
      <c r="CU513" s="126"/>
      <c r="CV513" s="126"/>
      <c r="CW513" s="126"/>
      <c r="CX513" s="126"/>
      <c r="CY513" s="126"/>
      <c r="CZ513" s="126"/>
      <c r="DA513" s="126"/>
      <c r="DB513" s="126"/>
      <c r="DC513" s="126"/>
      <c r="DD513" s="126"/>
      <c r="DE513" s="126"/>
      <c r="DF513" s="126"/>
      <c r="DG513" s="126"/>
      <c r="DH513" s="126"/>
      <c r="DI513" s="126"/>
      <c r="DJ513" s="126"/>
      <c r="DK513" s="126"/>
      <c r="DL513" s="126"/>
      <c r="DM513" s="126"/>
      <c r="DN513" s="126"/>
      <c r="DO513" s="126"/>
      <c r="DP513" s="126"/>
      <c r="DQ513" s="126"/>
      <c r="DR513" s="126"/>
      <c r="DS513" s="126"/>
      <c r="DT513" s="126"/>
      <c r="DU513" s="126"/>
      <c r="DV513" s="126"/>
      <c r="DW513" s="126"/>
      <c r="DX513" s="126"/>
      <c r="DY513" s="126"/>
      <c r="DZ513" s="126"/>
      <c r="EA513" s="126"/>
      <c r="EB513" s="126"/>
      <c r="EC513" s="126"/>
      <c r="ED513" s="126"/>
      <c r="EE513" s="126"/>
      <c r="EF513" s="126"/>
      <c r="EG513" s="126"/>
    </row>
    <row r="514" spans="26:137" x14ac:dyDescent="0.2"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  <c r="AV514" s="126"/>
      <c r="AW514" s="126"/>
      <c r="AX514" s="126"/>
      <c r="AY514" s="126"/>
      <c r="AZ514" s="126"/>
      <c r="BA514" s="126"/>
      <c r="BB514" s="126"/>
      <c r="BC514" s="126"/>
      <c r="BD514" s="126"/>
      <c r="BE514" s="126"/>
      <c r="BF514" s="126"/>
      <c r="BG514" s="126"/>
      <c r="BH514" s="126"/>
      <c r="BI514" s="126"/>
      <c r="BJ514" s="126"/>
      <c r="BK514" s="126"/>
      <c r="BL514" s="126"/>
      <c r="BM514" s="126"/>
      <c r="BN514" s="126"/>
      <c r="BO514" s="126"/>
      <c r="BP514" s="126"/>
      <c r="BQ514" s="126"/>
      <c r="BR514" s="126"/>
      <c r="BS514" s="126"/>
      <c r="BT514" s="126"/>
      <c r="BU514" s="126"/>
      <c r="BV514" s="126"/>
      <c r="BW514" s="126"/>
      <c r="BX514" s="126"/>
      <c r="BY514" s="126"/>
      <c r="BZ514" s="126"/>
      <c r="CA514" s="126"/>
      <c r="CB514" s="126"/>
      <c r="CC514" s="126"/>
      <c r="CD514" s="126"/>
      <c r="CE514" s="126"/>
      <c r="CF514" s="126"/>
      <c r="CG514" s="126"/>
      <c r="CH514" s="126"/>
      <c r="CI514" s="126"/>
      <c r="CJ514" s="126"/>
      <c r="CK514" s="126"/>
      <c r="CL514" s="126"/>
      <c r="CM514" s="126"/>
      <c r="CN514" s="126"/>
      <c r="CO514" s="126"/>
      <c r="CP514" s="126"/>
      <c r="CQ514" s="126"/>
      <c r="CR514" s="126"/>
      <c r="CS514" s="126"/>
      <c r="CT514" s="126"/>
      <c r="CU514" s="126"/>
      <c r="CV514" s="126"/>
      <c r="CW514" s="126"/>
      <c r="CX514" s="126"/>
      <c r="CY514" s="126"/>
      <c r="CZ514" s="126"/>
      <c r="DA514" s="126"/>
      <c r="DB514" s="126"/>
      <c r="DC514" s="126"/>
      <c r="DD514" s="126"/>
      <c r="DE514" s="126"/>
      <c r="DF514" s="126"/>
      <c r="DG514" s="126"/>
      <c r="DH514" s="126"/>
      <c r="DI514" s="126"/>
      <c r="DJ514" s="126"/>
      <c r="DK514" s="126"/>
      <c r="DL514" s="126"/>
      <c r="DM514" s="126"/>
      <c r="DN514" s="126"/>
      <c r="DO514" s="126"/>
      <c r="DP514" s="126"/>
      <c r="DQ514" s="126"/>
      <c r="DR514" s="126"/>
      <c r="DS514" s="126"/>
      <c r="DT514" s="126"/>
      <c r="DU514" s="126"/>
      <c r="DV514" s="126"/>
      <c r="DW514" s="126"/>
      <c r="DX514" s="126"/>
      <c r="DY514" s="126"/>
      <c r="DZ514" s="126"/>
      <c r="EA514" s="126"/>
      <c r="EB514" s="126"/>
      <c r="EC514" s="126"/>
      <c r="ED514" s="126"/>
      <c r="EE514" s="126"/>
      <c r="EF514" s="126"/>
      <c r="EG514" s="126"/>
    </row>
    <row r="515" spans="26:137" x14ac:dyDescent="0.2"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6"/>
      <c r="DN515" s="126"/>
      <c r="DO515" s="126"/>
      <c r="DP515" s="126"/>
      <c r="DQ515" s="126"/>
      <c r="DR515" s="126"/>
      <c r="DS515" s="126"/>
      <c r="DT515" s="126"/>
      <c r="DU515" s="126"/>
      <c r="DV515" s="126"/>
      <c r="DW515" s="126"/>
      <c r="DX515" s="126"/>
      <c r="DY515" s="126"/>
      <c r="DZ515" s="126"/>
      <c r="EA515" s="126"/>
      <c r="EB515" s="126"/>
      <c r="EC515" s="126"/>
      <c r="ED515" s="126"/>
      <c r="EE515" s="126"/>
      <c r="EF515" s="126"/>
      <c r="EG515" s="126"/>
    </row>
    <row r="516" spans="26:137" x14ac:dyDescent="0.2"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  <c r="AV516" s="126"/>
      <c r="AW516" s="126"/>
      <c r="AX516" s="126"/>
      <c r="AY516" s="126"/>
      <c r="AZ516" s="126"/>
      <c r="BA516" s="126"/>
      <c r="BB516" s="126"/>
      <c r="BC516" s="126"/>
      <c r="BD516" s="126"/>
      <c r="BE516" s="126"/>
      <c r="BF516" s="126"/>
      <c r="BG516" s="126"/>
      <c r="BH516" s="126"/>
      <c r="BI516" s="126"/>
      <c r="BJ516" s="126"/>
      <c r="BK516" s="126"/>
      <c r="BL516" s="126"/>
      <c r="BM516" s="126"/>
      <c r="BN516" s="126"/>
      <c r="BO516" s="126"/>
      <c r="BP516" s="126"/>
      <c r="BQ516" s="126"/>
      <c r="BR516" s="126"/>
      <c r="BS516" s="126"/>
      <c r="BT516" s="126"/>
      <c r="BU516" s="126"/>
      <c r="BV516" s="126"/>
      <c r="BW516" s="126"/>
      <c r="BX516" s="126"/>
      <c r="BY516" s="126"/>
      <c r="BZ516" s="126"/>
      <c r="CA516" s="126"/>
      <c r="CB516" s="126"/>
      <c r="CC516" s="126"/>
      <c r="CD516" s="126"/>
      <c r="CE516" s="126"/>
      <c r="CF516" s="126"/>
      <c r="CG516" s="126"/>
      <c r="CH516" s="126"/>
      <c r="CI516" s="126"/>
      <c r="CJ516" s="126"/>
      <c r="CK516" s="126"/>
      <c r="CL516" s="126"/>
      <c r="CM516" s="126"/>
      <c r="CN516" s="126"/>
      <c r="CO516" s="126"/>
      <c r="CP516" s="126"/>
      <c r="CQ516" s="126"/>
      <c r="CR516" s="126"/>
      <c r="CS516" s="126"/>
      <c r="CT516" s="126"/>
      <c r="CU516" s="126"/>
      <c r="CV516" s="126"/>
      <c r="CW516" s="126"/>
      <c r="CX516" s="126"/>
      <c r="CY516" s="126"/>
      <c r="CZ516" s="126"/>
      <c r="DA516" s="126"/>
      <c r="DB516" s="126"/>
      <c r="DC516" s="126"/>
      <c r="DD516" s="126"/>
      <c r="DE516" s="126"/>
      <c r="DF516" s="126"/>
      <c r="DG516" s="126"/>
      <c r="DH516" s="126"/>
      <c r="DI516" s="126"/>
      <c r="DJ516" s="126"/>
      <c r="DK516" s="126"/>
      <c r="DL516" s="126"/>
      <c r="DM516" s="126"/>
      <c r="DN516" s="126"/>
      <c r="DO516" s="126"/>
      <c r="DP516" s="126"/>
      <c r="DQ516" s="126"/>
      <c r="DR516" s="126"/>
      <c r="DS516" s="126"/>
      <c r="DT516" s="126"/>
      <c r="DU516" s="126"/>
      <c r="DV516" s="126"/>
      <c r="DW516" s="126"/>
      <c r="DX516" s="126"/>
      <c r="DY516" s="126"/>
      <c r="DZ516" s="126"/>
      <c r="EA516" s="126"/>
      <c r="EB516" s="126"/>
      <c r="EC516" s="126"/>
      <c r="ED516" s="126"/>
      <c r="EE516" s="126"/>
      <c r="EF516" s="126"/>
      <c r="EG516" s="126"/>
    </row>
    <row r="517" spans="26:137" x14ac:dyDescent="0.2"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  <c r="AV517" s="126"/>
      <c r="AW517" s="126"/>
      <c r="AX517" s="126"/>
      <c r="AY517" s="126"/>
      <c r="AZ517" s="126"/>
      <c r="BA517" s="126"/>
      <c r="BB517" s="126"/>
      <c r="BC517" s="126"/>
      <c r="BD517" s="126"/>
      <c r="BE517" s="126"/>
      <c r="BF517" s="126"/>
      <c r="BG517" s="126"/>
      <c r="BH517" s="126"/>
      <c r="BI517" s="126"/>
      <c r="BJ517" s="126"/>
      <c r="BK517" s="126"/>
      <c r="BL517" s="126"/>
      <c r="BM517" s="126"/>
      <c r="BN517" s="126"/>
      <c r="BO517" s="126"/>
      <c r="BP517" s="126"/>
      <c r="BQ517" s="126"/>
      <c r="BR517" s="126"/>
      <c r="BS517" s="126"/>
      <c r="BT517" s="126"/>
      <c r="BU517" s="126"/>
      <c r="BV517" s="126"/>
      <c r="BW517" s="126"/>
      <c r="BX517" s="126"/>
      <c r="BY517" s="126"/>
      <c r="BZ517" s="126"/>
      <c r="CA517" s="126"/>
      <c r="CB517" s="126"/>
      <c r="CC517" s="126"/>
      <c r="CD517" s="126"/>
      <c r="CE517" s="126"/>
      <c r="CF517" s="126"/>
      <c r="CG517" s="126"/>
      <c r="CH517" s="126"/>
      <c r="CI517" s="126"/>
      <c r="CJ517" s="126"/>
      <c r="CK517" s="126"/>
      <c r="CL517" s="126"/>
      <c r="CM517" s="126"/>
      <c r="CN517" s="126"/>
      <c r="CO517" s="126"/>
      <c r="CP517" s="126"/>
      <c r="CQ517" s="126"/>
      <c r="CR517" s="126"/>
      <c r="CS517" s="126"/>
      <c r="CT517" s="126"/>
      <c r="CU517" s="126"/>
      <c r="CV517" s="126"/>
      <c r="CW517" s="126"/>
      <c r="CX517" s="126"/>
      <c r="CY517" s="126"/>
      <c r="CZ517" s="126"/>
      <c r="DA517" s="126"/>
      <c r="DB517" s="126"/>
      <c r="DC517" s="126"/>
      <c r="DD517" s="126"/>
      <c r="DE517" s="126"/>
      <c r="DF517" s="126"/>
      <c r="DG517" s="126"/>
      <c r="DH517" s="126"/>
      <c r="DI517" s="126"/>
      <c r="DJ517" s="126"/>
      <c r="DK517" s="126"/>
      <c r="DL517" s="126"/>
      <c r="DM517" s="126"/>
      <c r="DN517" s="126"/>
      <c r="DO517" s="126"/>
      <c r="DP517" s="126"/>
      <c r="DQ517" s="126"/>
      <c r="DR517" s="126"/>
      <c r="DS517" s="126"/>
      <c r="DT517" s="126"/>
      <c r="DU517" s="126"/>
      <c r="DV517" s="126"/>
      <c r="DW517" s="126"/>
      <c r="DX517" s="126"/>
      <c r="DY517" s="126"/>
      <c r="DZ517" s="126"/>
      <c r="EA517" s="126"/>
      <c r="EB517" s="126"/>
      <c r="EC517" s="126"/>
      <c r="ED517" s="126"/>
      <c r="EE517" s="126"/>
      <c r="EF517" s="126"/>
      <c r="EG517" s="126"/>
    </row>
    <row r="518" spans="26:137" x14ac:dyDescent="0.2"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  <c r="AV518" s="126"/>
      <c r="AW518" s="126"/>
      <c r="AX518" s="126"/>
      <c r="AY518" s="126"/>
      <c r="AZ518" s="126"/>
      <c r="BA518" s="126"/>
      <c r="BB518" s="126"/>
      <c r="BC518" s="126"/>
      <c r="BD518" s="126"/>
      <c r="BE518" s="126"/>
      <c r="BF518" s="126"/>
      <c r="BG518" s="126"/>
      <c r="BH518" s="126"/>
      <c r="BI518" s="126"/>
      <c r="BJ518" s="126"/>
      <c r="BK518" s="126"/>
      <c r="BL518" s="126"/>
      <c r="BM518" s="126"/>
      <c r="BN518" s="126"/>
      <c r="BO518" s="126"/>
      <c r="BP518" s="126"/>
      <c r="BQ518" s="126"/>
      <c r="BR518" s="126"/>
      <c r="BS518" s="126"/>
      <c r="BT518" s="126"/>
      <c r="BU518" s="126"/>
      <c r="BV518" s="126"/>
      <c r="BW518" s="126"/>
      <c r="BX518" s="126"/>
      <c r="BY518" s="126"/>
      <c r="BZ518" s="126"/>
      <c r="CA518" s="126"/>
      <c r="CB518" s="126"/>
      <c r="CC518" s="126"/>
      <c r="CD518" s="126"/>
      <c r="CE518" s="126"/>
      <c r="CF518" s="126"/>
      <c r="CG518" s="126"/>
      <c r="CH518" s="126"/>
      <c r="CI518" s="126"/>
      <c r="CJ518" s="126"/>
      <c r="CK518" s="126"/>
      <c r="CL518" s="126"/>
      <c r="CM518" s="126"/>
      <c r="CN518" s="126"/>
      <c r="CO518" s="126"/>
      <c r="CP518" s="126"/>
      <c r="CQ518" s="126"/>
      <c r="CR518" s="126"/>
      <c r="CS518" s="126"/>
      <c r="CT518" s="126"/>
      <c r="CU518" s="126"/>
      <c r="CV518" s="126"/>
      <c r="CW518" s="126"/>
      <c r="CX518" s="126"/>
      <c r="CY518" s="126"/>
      <c r="CZ518" s="126"/>
      <c r="DA518" s="126"/>
      <c r="DB518" s="126"/>
      <c r="DC518" s="126"/>
      <c r="DD518" s="126"/>
      <c r="DE518" s="126"/>
      <c r="DF518" s="126"/>
      <c r="DG518" s="126"/>
      <c r="DH518" s="126"/>
      <c r="DI518" s="126"/>
      <c r="DJ518" s="126"/>
      <c r="DK518" s="126"/>
      <c r="DL518" s="126"/>
      <c r="DM518" s="126"/>
      <c r="DN518" s="126"/>
      <c r="DO518" s="126"/>
      <c r="DP518" s="126"/>
      <c r="DQ518" s="126"/>
      <c r="DR518" s="126"/>
      <c r="DS518" s="126"/>
      <c r="DT518" s="126"/>
      <c r="DU518" s="126"/>
      <c r="DV518" s="126"/>
      <c r="DW518" s="126"/>
      <c r="DX518" s="126"/>
      <c r="DY518" s="126"/>
      <c r="DZ518" s="126"/>
      <c r="EA518" s="126"/>
      <c r="EB518" s="126"/>
      <c r="EC518" s="126"/>
      <c r="ED518" s="126"/>
      <c r="EE518" s="126"/>
      <c r="EF518" s="126"/>
      <c r="EG518" s="126"/>
    </row>
    <row r="519" spans="26:137" x14ac:dyDescent="0.2"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  <c r="AV519" s="126"/>
      <c r="AW519" s="126"/>
      <c r="AX519" s="126"/>
      <c r="AY519" s="126"/>
      <c r="AZ519" s="126"/>
      <c r="BA519" s="126"/>
      <c r="BB519" s="126"/>
      <c r="BC519" s="126"/>
      <c r="BD519" s="126"/>
      <c r="BE519" s="126"/>
      <c r="BF519" s="126"/>
      <c r="BG519" s="126"/>
      <c r="BH519" s="126"/>
      <c r="BI519" s="126"/>
      <c r="BJ519" s="126"/>
      <c r="BK519" s="126"/>
      <c r="BL519" s="126"/>
      <c r="BM519" s="126"/>
      <c r="BN519" s="126"/>
      <c r="BO519" s="126"/>
      <c r="BP519" s="126"/>
      <c r="BQ519" s="126"/>
      <c r="BR519" s="126"/>
      <c r="BS519" s="126"/>
      <c r="BT519" s="126"/>
      <c r="BU519" s="126"/>
      <c r="BV519" s="126"/>
      <c r="BW519" s="126"/>
      <c r="BX519" s="126"/>
      <c r="BY519" s="126"/>
      <c r="BZ519" s="126"/>
      <c r="CA519" s="126"/>
      <c r="CB519" s="126"/>
      <c r="CC519" s="126"/>
      <c r="CD519" s="126"/>
      <c r="CE519" s="126"/>
      <c r="CF519" s="126"/>
      <c r="CG519" s="126"/>
      <c r="CH519" s="126"/>
      <c r="CI519" s="126"/>
      <c r="CJ519" s="126"/>
      <c r="CK519" s="126"/>
      <c r="CL519" s="126"/>
      <c r="CM519" s="126"/>
      <c r="CN519" s="126"/>
      <c r="CO519" s="126"/>
      <c r="CP519" s="126"/>
      <c r="CQ519" s="126"/>
      <c r="CR519" s="126"/>
      <c r="CS519" s="126"/>
      <c r="CT519" s="126"/>
      <c r="CU519" s="126"/>
      <c r="CV519" s="126"/>
      <c r="CW519" s="126"/>
      <c r="CX519" s="126"/>
      <c r="CY519" s="126"/>
      <c r="CZ519" s="126"/>
      <c r="DA519" s="126"/>
      <c r="DB519" s="126"/>
      <c r="DC519" s="126"/>
      <c r="DD519" s="126"/>
      <c r="DE519" s="126"/>
      <c r="DF519" s="126"/>
      <c r="DG519" s="126"/>
      <c r="DH519" s="126"/>
      <c r="DI519" s="126"/>
      <c r="DJ519" s="126"/>
      <c r="DK519" s="126"/>
      <c r="DL519" s="126"/>
      <c r="DM519" s="126"/>
      <c r="DN519" s="126"/>
      <c r="DO519" s="126"/>
      <c r="DP519" s="126"/>
      <c r="DQ519" s="126"/>
      <c r="DR519" s="126"/>
      <c r="DS519" s="126"/>
      <c r="DT519" s="126"/>
      <c r="DU519" s="126"/>
      <c r="DV519" s="126"/>
      <c r="DW519" s="126"/>
      <c r="DX519" s="126"/>
      <c r="DY519" s="126"/>
      <c r="DZ519" s="126"/>
      <c r="EA519" s="126"/>
      <c r="EB519" s="126"/>
      <c r="EC519" s="126"/>
      <c r="ED519" s="126"/>
      <c r="EE519" s="126"/>
      <c r="EF519" s="126"/>
      <c r="EG519" s="126"/>
    </row>
    <row r="520" spans="26:137" x14ac:dyDescent="0.2"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X520" s="126"/>
      <c r="AY520" s="126"/>
      <c r="AZ520" s="126"/>
      <c r="BA520" s="126"/>
      <c r="BB520" s="126"/>
      <c r="BC520" s="126"/>
      <c r="BD520" s="126"/>
      <c r="BE520" s="126"/>
      <c r="BF520" s="126"/>
      <c r="BG520" s="126"/>
      <c r="BH520" s="126"/>
      <c r="BI520" s="126"/>
      <c r="BJ520" s="126"/>
      <c r="BK520" s="126"/>
      <c r="BL520" s="126"/>
      <c r="BM520" s="126"/>
      <c r="BN520" s="126"/>
      <c r="BO520" s="126"/>
      <c r="BP520" s="126"/>
      <c r="BQ520" s="126"/>
      <c r="BR520" s="126"/>
      <c r="BS520" s="126"/>
      <c r="BT520" s="126"/>
      <c r="BU520" s="126"/>
      <c r="BV520" s="126"/>
      <c r="BW520" s="126"/>
      <c r="BX520" s="126"/>
      <c r="BY520" s="126"/>
      <c r="BZ520" s="126"/>
      <c r="CA520" s="126"/>
      <c r="CB520" s="126"/>
      <c r="CC520" s="126"/>
      <c r="CD520" s="126"/>
      <c r="CE520" s="126"/>
      <c r="CF520" s="126"/>
      <c r="CG520" s="126"/>
      <c r="CH520" s="126"/>
      <c r="CI520" s="126"/>
      <c r="CJ520" s="126"/>
      <c r="CK520" s="126"/>
      <c r="CL520" s="126"/>
      <c r="CM520" s="126"/>
      <c r="CN520" s="126"/>
      <c r="CO520" s="126"/>
      <c r="CP520" s="126"/>
      <c r="CQ520" s="126"/>
      <c r="CR520" s="126"/>
      <c r="CS520" s="126"/>
      <c r="CT520" s="126"/>
      <c r="CU520" s="126"/>
      <c r="CV520" s="126"/>
      <c r="CW520" s="126"/>
      <c r="CX520" s="126"/>
      <c r="CY520" s="126"/>
      <c r="CZ520" s="126"/>
      <c r="DA520" s="126"/>
      <c r="DB520" s="126"/>
      <c r="DC520" s="126"/>
      <c r="DD520" s="126"/>
      <c r="DE520" s="126"/>
      <c r="DF520" s="126"/>
      <c r="DG520" s="126"/>
      <c r="DH520" s="126"/>
      <c r="DI520" s="126"/>
      <c r="DJ520" s="126"/>
      <c r="DK520" s="126"/>
      <c r="DL520" s="126"/>
      <c r="DM520" s="126"/>
      <c r="DN520" s="126"/>
      <c r="DO520" s="126"/>
      <c r="DP520" s="126"/>
      <c r="DQ520" s="126"/>
      <c r="DR520" s="126"/>
      <c r="DS520" s="126"/>
      <c r="DT520" s="126"/>
      <c r="DU520" s="126"/>
      <c r="DV520" s="126"/>
      <c r="DW520" s="126"/>
      <c r="DX520" s="126"/>
      <c r="DY520" s="126"/>
      <c r="DZ520" s="126"/>
      <c r="EA520" s="126"/>
      <c r="EB520" s="126"/>
      <c r="EC520" s="126"/>
      <c r="ED520" s="126"/>
      <c r="EE520" s="126"/>
      <c r="EF520" s="126"/>
      <c r="EG520" s="126"/>
    </row>
    <row r="521" spans="26:137" x14ac:dyDescent="0.2"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X521" s="126"/>
      <c r="AY521" s="126"/>
      <c r="AZ521" s="126"/>
      <c r="BA521" s="126"/>
      <c r="BB521" s="126"/>
      <c r="BC521" s="126"/>
      <c r="BD521" s="126"/>
      <c r="BE521" s="126"/>
      <c r="BF521" s="126"/>
      <c r="BG521" s="126"/>
      <c r="BH521" s="126"/>
      <c r="BI521" s="126"/>
      <c r="BJ521" s="126"/>
      <c r="BK521" s="126"/>
      <c r="BL521" s="126"/>
      <c r="BM521" s="126"/>
      <c r="BN521" s="126"/>
      <c r="BO521" s="126"/>
      <c r="BP521" s="126"/>
      <c r="BQ521" s="126"/>
      <c r="BR521" s="126"/>
      <c r="BS521" s="126"/>
      <c r="BT521" s="126"/>
      <c r="BU521" s="126"/>
      <c r="BV521" s="126"/>
      <c r="BW521" s="126"/>
      <c r="BX521" s="126"/>
      <c r="BY521" s="126"/>
      <c r="BZ521" s="126"/>
      <c r="CA521" s="126"/>
      <c r="CB521" s="126"/>
      <c r="CC521" s="126"/>
      <c r="CD521" s="126"/>
      <c r="CE521" s="126"/>
      <c r="CF521" s="126"/>
      <c r="CG521" s="126"/>
      <c r="CH521" s="126"/>
      <c r="CI521" s="126"/>
      <c r="CJ521" s="126"/>
      <c r="CK521" s="126"/>
      <c r="CL521" s="126"/>
      <c r="CM521" s="126"/>
      <c r="CN521" s="126"/>
      <c r="CO521" s="126"/>
      <c r="CP521" s="126"/>
      <c r="CQ521" s="126"/>
      <c r="CR521" s="126"/>
      <c r="CS521" s="126"/>
      <c r="CT521" s="126"/>
      <c r="CU521" s="126"/>
      <c r="CV521" s="126"/>
      <c r="CW521" s="126"/>
      <c r="CX521" s="126"/>
      <c r="CY521" s="126"/>
      <c r="CZ521" s="126"/>
      <c r="DA521" s="126"/>
      <c r="DB521" s="126"/>
      <c r="DC521" s="126"/>
      <c r="DD521" s="126"/>
      <c r="DE521" s="126"/>
      <c r="DF521" s="126"/>
      <c r="DG521" s="126"/>
      <c r="DH521" s="126"/>
      <c r="DI521" s="126"/>
      <c r="DJ521" s="126"/>
      <c r="DK521" s="126"/>
      <c r="DL521" s="126"/>
      <c r="DM521" s="126"/>
      <c r="DN521" s="126"/>
      <c r="DO521" s="126"/>
      <c r="DP521" s="126"/>
      <c r="DQ521" s="126"/>
      <c r="DR521" s="126"/>
      <c r="DS521" s="126"/>
      <c r="DT521" s="126"/>
      <c r="DU521" s="126"/>
      <c r="DV521" s="126"/>
      <c r="DW521" s="126"/>
      <c r="DX521" s="126"/>
      <c r="DY521" s="126"/>
      <c r="DZ521" s="126"/>
      <c r="EA521" s="126"/>
      <c r="EB521" s="126"/>
      <c r="EC521" s="126"/>
      <c r="ED521" s="126"/>
      <c r="EE521" s="126"/>
      <c r="EF521" s="126"/>
      <c r="EG521" s="126"/>
    </row>
    <row r="522" spans="26:137" x14ac:dyDescent="0.2"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  <c r="AV522" s="126"/>
      <c r="AW522" s="126"/>
      <c r="AX522" s="126"/>
      <c r="AY522" s="126"/>
      <c r="AZ522" s="126"/>
      <c r="BA522" s="126"/>
      <c r="BB522" s="126"/>
      <c r="BC522" s="126"/>
      <c r="BD522" s="126"/>
      <c r="BE522" s="126"/>
      <c r="BF522" s="126"/>
      <c r="BG522" s="126"/>
      <c r="BH522" s="126"/>
      <c r="BI522" s="126"/>
      <c r="BJ522" s="126"/>
      <c r="BK522" s="126"/>
      <c r="BL522" s="126"/>
      <c r="BM522" s="126"/>
      <c r="BN522" s="126"/>
      <c r="BO522" s="126"/>
      <c r="BP522" s="126"/>
      <c r="BQ522" s="126"/>
      <c r="BR522" s="126"/>
      <c r="BS522" s="126"/>
      <c r="BT522" s="126"/>
      <c r="BU522" s="126"/>
      <c r="BV522" s="126"/>
      <c r="BW522" s="126"/>
      <c r="BX522" s="126"/>
      <c r="BY522" s="126"/>
      <c r="BZ522" s="126"/>
      <c r="CA522" s="126"/>
      <c r="CB522" s="126"/>
      <c r="CC522" s="126"/>
      <c r="CD522" s="126"/>
      <c r="CE522" s="126"/>
      <c r="CF522" s="126"/>
      <c r="CG522" s="126"/>
      <c r="CH522" s="126"/>
      <c r="CI522" s="126"/>
      <c r="CJ522" s="126"/>
      <c r="CK522" s="126"/>
      <c r="CL522" s="126"/>
      <c r="CM522" s="126"/>
      <c r="CN522" s="126"/>
      <c r="CO522" s="126"/>
      <c r="CP522" s="126"/>
      <c r="CQ522" s="126"/>
      <c r="CR522" s="126"/>
      <c r="CS522" s="126"/>
      <c r="CT522" s="126"/>
      <c r="CU522" s="126"/>
      <c r="CV522" s="126"/>
      <c r="CW522" s="126"/>
      <c r="CX522" s="126"/>
      <c r="CY522" s="126"/>
      <c r="CZ522" s="126"/>
      <c r="DA522" s="126"/>
      <c r="DB522" s="126"/>
      <c r="DC522" s="126"/>
      <c r="DD522" s="126"/>
      <c r="DE522" s="126"/>
      <c r="DF522" s="126"/>
      <c r="DG522" s="126"/>
      <c r="DH522" s="126"/>
      <c r="DI522" s="126"/>
      <c r="DJ522" s="126"/>
      <c r="DK522" s="126"/>
      <c r="DL522" s="126"/>
      <c r="DM522" s="126"/>
      <c r="DN522" s="126"/>
      <c r="DO522" s="126"/>
      <c r="DP522" s="126"/>
      <c r="DQ522" s="126"/>
      <c r="DR522" s="126"/>
      <c r="DS522" s="126"/>
      <c r="DT522" s="126"/>
      <c r="DU522" s="126"/>
      <c r="DV522" s="126"/>
      <c r="DW522" s="126"/>
      <c r="DX522" s="126"/>
      <c r="DY522" s="126"/>
      <c r="DZ522" s="126"/>
      <c r="EA522" s="126"/>
      <c r="EB522" s="126"/>
      <c r="EC522" s="126"/>
      <c r="ED522" s="126"/>
      <c r="EE522" s="126"/>
      <c r="EF522" s="126"/>
      <c r="EG522" s="126"/>
    </row>
    <row r="523" spans="26:137" x14ac:dyDescent="0.2"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  <c r="AY523" s="126"/>
      <c r="AZ523" s="126"/>
      <c r="BA523" s="126"/>
      <c r="BB523" s="126"/>
      <c r="BC523" s="126"/>
      <c r="BD523" s="126"/>
      <c r="BE523" s="126"/>
      <c r="BF523" s="126"/>
      <c r="BG523" s="126"/>
      <c r="BH523" s="126"/>
      <c r="BI523" s="126"/>
      <c r="BJ523" s="126"/>
      <c r="BK523" s="126"/>
      <c r="BL523" s="126"/>
      <c r="BM523" s="126"/>
      <c r="BN523" s="126"/>
      <c r="BO523" s="126"/>
      <c r="BP523" s="126"/>
      <c r="BQ523" s="126"/>
      <c r="BR523" s="126"/>
      <c r="BS523" s="126"/>
      <c r="BT523" s="126"/>
      <c r="BU523" s="126"/>
      <c r="BV523" s="126"/>
      <c r="BW523" s="126"/>
      <c r="BX523" s="126"/>
      <c r="BY523" s="126"/>
      <c r="BZ523" s="126"/>
      <c r="CA523" s="126"/>
      <c r="CB523" s="126"/>
      <c r="CC523" s="126"/>
      <c r="CD523" s="126"/>
      <c r="CE523" s="126"/>
      <c r="CF523" s="126"/>
      <c r="CG523" s="126"/>
      <c r="CH523" s="126"/>
      <c r="CI523" s="126"/>
      <c r="CJ523" s="126"/>
      <c r="CK523" s="126"/>
      <c r="CL523" s="126"/>
      <c r="CM523" s="126"/>
      <c r="CN523" s="126"/>
      <c r="CO523" s="126"/>
      <c r="CP523" s="126"/>
      <c r="CQ523" s="126"/>
      <c r="CR523" s="126"/>
      <c r="CS523" s="126"/>
      <c r="CT523" s="126"/>
      <c r="CU523" s="126"/>
      <c r="CV523" s="126"/>
      <c r="CW523" s="126"/>
      <c r="CX523" s="126"/>
      <c r="CY523" s="126"/>
      <c r="CZ523" s="126"/>
      <c r="DA523" s="126"/>
      <c r="DB523" s="126"/>
      <c r="DC523" s="126"/>
      <c r="DD523" s="126"/>
      <c r="DE523" s="126"/>
      <c r="DF523" s="126"/>
      <c r="DG523" s="126"/>
      <c r="DH523" s="126"/>
      <c r="DI523" s="126"/>
      <c r="DJ523" s="126"/>
      <c r="DK523" s="126"/>
      <c r="DL523" s="126"/>
      <c r="DM523" s="126"/>
      <c r="DN523" s="126"/>
      <c r="DO523" s="126"/>
      <c r="DP523" s="126"/>
      <c r="DQ523" s="126"/>
      <c r="DR523" s="126"/>
      <c r="DS523" s="126"/>
      <c r="DT523" s="126"/>
      <c r="DU523" s="126"/>
      <c r="DV523" s="126"/>
      <c r="DW523" s="126"/>
      <c r="DX523" s="126"/>
      <c r="DY523" s="126"/>
      <c r="DZ523" s="126"/>
      <c r="EA523" s="126"/>
      <c r="EB523" s="126"/>
      <c r="EC523" s="126"/>
      <c r="ED523" s="126"/>
      <c r="EE523" s="126"/>
      <c r="EF523" s="126"/>
      <c r="EG523" s="126"/>
    </row>
    <row r="524" spans="26:137" x14ac:dyDescent="0.2"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  <c r="AY524" s="126"/>
      <c r="AZ524" s="126"/>
      <c r="BA524" s="126"/>
      <c r="BB524" s="126"/>
      <c r="BC524" s="126"/>
      <c r="BD524" s="126"/>
      <c r="BE524" s="126"/>
      <c r="BF524" s="126"/>
      <c r="BG524" s="126"/>
      <c r="BH524" s="126"/>
      <c r="BI524" s="126"/>
      <c r="BJ524" s="126"/>
      <c r="BK524" s="126"/>
      <c r="BL524" s="126"/>
      <c r="BM524" s="126"/>
      <c r="BN524" s="126"/>
      <c r="BO524" s="126"/>
      <c r="BP524" s="126"/>
      <c r="BQ524" s="126"/>
      <c r="BR524" s="126"/>
      <c r="BS524" s="126"/>
      <c r="BT524" s="126"/>
      <c r="BU524" s="126"/>
      <c r="BV524" s="126"/>
      <c r="BW524" s="126"/>
      <c r="BX524" s="126"/>
      <c r="BY524" s="126"/>
      <c r="BZ524" s="126"/>
      <c r="CA524" s="126"/>
      <c r="CB524" s="126"/>
      <c r="CC524" s="126"/>
      <c r="CD524" s="126"/>
      <c r="CE524" s="126"/>
      <c r="CF524" s="126"/>
      <c r="CG524" s="126"/>
      <c r="CH524" s="126"/>
      <c r="CI524" s="126"/>
      <c r="CJ524" s="126"/>
      <c r="CK524" s="126"/>
      <c r="CL524" s="126"/>
      <c r="CM524" s="126"/>
      <c r="CN524" s="126"/>
      <c r="CO524" s="126"/>
      <c r="CP524" s="126"/>
      <c r="CQ524" s="126"/>
      <c r="CR524" s="126"/>
      <c r="CS524" s="126"/>
      <c r="CT524" s="126"/>
      <c r="CU524" s="126"/>
      <c r="CV524" s="126"/>
      <c r="CW524" s="126"/>
      <c r="CX524" s="126"/>
      <c r="CY524" s="126"/>
      <c r="CZ524" s="126"/>
      <c r="DA524" s="126"/>
      <c r="DB524" s="126"/>
      <c r="DC524" s="126"/>
      <c r="DD524" s="126"/>
      <c r="DE524" s="126"/>
      <c r="DF524" s="126"/>
      <c r="DG524" s="126"/>
      <c r="DH524" s="126"/>
      <c r="DI524" s="126"/>
      <c r="DJ524" s="126"/>
      <c r="DK524" s="126"/>
      <c r="DL524" s="126"/>
      <c r="DM524" s="126"/>
      <c r="DN524" s="126"/>
      <c r="DO524" s="126"/>
      <c r="DP524" s="126"/>
      <c r="DQ524" s="126"/>
      <c r="DR524" s="126"/>
      <c r="DS524" s="126"/>
      <c r="DT524" s="126"/>
      <c r="DU524" s="126"/>
      <c r="DV524" s="126"/>
      <c r="DW524" s="126"/>
      <c r="DX524" s="126"/>
      <c r="DY524" s="126"/>
      <c r="DZ524" s="126"/>
      <c r="EA524" s="126"/>
      <c r="EB524" s="126"/>
      <c r="EC524" s="126"/>
      <c r="ED524" s="126"/>
      <c r="EE524" s="126"/>
      <c r="EF524" s="126"/>
      <c r="EG524" s="126"/>
    </row>
    <row r="525" spans="26:137" x14ac:dyDescent="0.2"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  <c r="AY525" s="126"/>
      <c r="AZ525" s="126"/>
      <c r="BA525" s="126"/>
      <c r="BB525" s="126"/>
      <c r="BC525" s="126"/>
      <c r="BD525" s="126"/>
      <c r="BE525" s="126"/>
      <c r="BF525" s="126"/>
      <c r="BG525" s="126"/>
      <c r="BH525" s="126"/>
      <c r="BI525" s="126"/>
      <c r="BJ525" s="126"/>
      <c r="BK525" s="126"/>
      <c r="BL525" s="126"/>
      <c r="BM525" s="126"/>
      <c r="BN525" s="126"/>
      <c r="BO525" s="126"/>
      <c r="BP525" s="126"/>
      <c r="BQ525" s="126"/>
      <c r="BR525" s="126"/>
      <c r="BS525" s="126"/>
      <c r="BT525" s="126"/>
      <c r="BU525" s="126"/>
      <c r="BV525" s="126"/>
      <c r="BW525" s="126"/>
      <c r="BX525" s="126"/>
      <c r="BY525" s="126"/>
      <c r="BZ525" s="126"/>
      <c r="CA525" s="126"/>
      <c r="CB525" s="126"/>
      <c r="CC525" s="126"/>
      <c r="CD525" s="126"/>
      <c r="CE525" s="126"/>
      <c r="CF525" s="126"/>
      <c r="CG525" s="126"/>
      <c r="CH525" s="126"/>
      <c r="CI525" s="126"/>
      <c r="CJ525" s="126"/>
      <c r="CK525" s="126"/>
      <c r="CL525" s="126"/>
      <c r="CM525" s="126"/>
      <c r="CN525" s="126"/>
      <c r="CO525" s="126"/>
      <c r="CP525" s="126"/>
      <c r="CQ525" s="126"/>
      <c r="CR525" s="126"/>
      <c r="CS525" s="126"/>
      <c r="CT525" s="126"/>
      <c r="CU525" s="126"/>
      <c r="CV525" s="126"/>
      <c r="CW525" s="126"/>
      <c r="CX525" s="126"/>
      <c r="CY525" s="126"/>
      <c r="CZ525" s="126"/>
      <c r="DA525" s="126"/>
      <c r="DB525" s="126"/>
      <c r="DC525" s="126"/>
      <c r="DD525" s="126"/>
      <c r="DE525" s="126"/>
      <c r="DF525" s="126"/>
      <c r="DG525" s="126"/>
      <c r="DH525" s="126"/>
      <c r="DI525" s="126"/>
      <c r="DJ525" s="126"/>
      <c r="DK525" s="126"/>
      <c r="DL525" s="126"/>
      <c r="DM525" s="126"/>
      <c r="DN525" s="126"/>
      <c r="DO525" s="126"/>
      <c r="DP525" s="126"/>
      <c r="DQ525" s="126"/>
      <c r="DR525" s="126"/>
      <c r="DS525" s="126"/>
      <c r="DT525" s="126"/>
      <c r="DU525" s="126"/>
      <c r="DV525" s="126"/>
      <c r="DW525" s="126"/>
      <c r="DX525" s="126"/>
      <c r="DY525" s="126"/>
      <c r="DZ525" s="126"/>
      <c r="EA525" s="126"/>
      <c r="EB525" s="126"/>
      <c r="EC525" s="126"/>
      <c r="ED525" s="126"/>
      <c r="EE525" s="126"/>
      <c r="EF525" s="126"/>
      <c r="EG525" s="126"/>
    </row>
    <row r="526" spans="26:137" x14ac:dyDescent="0.2"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  <c r="AY526" s="126"/>
      <c r="AZ526" s="126"/>
      <c r="BA526" s="126"/>
      <c r="BB526" s="126"/>
      <c r="BC526" s="126"/>
      <c r="BD526" s="126"/>
      <c r="BE526" s="126"/>
      <c r="BF526" s="126"/>
      <c r="BG526" s="126"/>
      <c r="BH526" s="126"/>
      <c r="BI526" s="126"/>
      <c r="BJ526" s="126"/>
      <c r="BK526" s="126"/>
      <c r="BL526" s="126"/>
      <c r="BM526" s="126"/>
      <c r="BN526" s="126"/>
      <c r="BO526" s="126"/>
      <c r="BP526" s="126"/>
      <c r="BQ526" s="126"/>
      <c r="BR526" s="126"/>
      <c r="BS526" s="126"/>
      <c r="BT526" s="126"/>
      <c r="BU526" s="126"/>
      <c r="BV526" s="126"/>
      <c r="BW526" s="126"/>
      <c r="BX526" s="126"/>
      <c r="BY526" s="126"/>
      <c r="BZ526" s="126"/>
      <c r="CA526" s="126"/>
      <c r="CB526" s="126"/>
      <c r="CC526" s="126"/>
      <c r="CD526" s="126"/>
      <c r="CE526" s="126"/>
      <c r="CF526" s="126"/>
      <c r="CG526" s="126"/>
      <c r="CH526" s="126"/>
      <c r="CI526" s="126"/>
      <c r="CJ526" s="126"/>
      <c r="CK526" s="126"/>
      <c r="CL526" s="126"/>
      <c r="CM526" s="126"/>
      <c r="CN526" s="126"/>
      <c r="CO526" s="126"/>
      <c r="CP526" s="126"/>
      <c r="CQ526" s="126"/>
      <c r="CR526" s="126"/>
      <c r="CS526" s="126"/>
      <c r="CT526" s="126"/>
      <c r="CU526" s="126"/>
      <c r="CV526" s="126"/>
      <c r="CW526" s="126"/>
      <c r="CX526" s="126"/>
      <c r="CY526" s="126"/>
      <c r="CZ526" s="126"/>
      <c r="DA526" s="126"/>
      <c r="DB526" s="126"/>
      <c r="DC526" s="126"/>
      <c r="DD526" s="126"/>
      <c r="DE526" s="126"/>
      <c r="DF526" s="126"/>
      <c r="DG526" s="126"/>
      <c r="DH526" s="126"/>
      <c r="DI526" s="126"/>
      <c r="DJ526" s="126"/>
      <c r="DK526" s="126"/>
      <c r="DL526" s="126"/>
      <c r="DM526" s="126"/>
      <c r="DN526" s="126"/>
      <c r="DO526" s="126"/>
      <c r="DP526" s="126"/>
      <c r="DQ526" s="126"/>
      <c r="DR526" s="126"/>
      <c r="DS526" s="126"/>
      <c r="DT526" s="126"/>
      <c r="DU526" s="126"/>
      <c r="DV526" s="126"/>
      <c r="DW526" s="126"/>
      <c r="DX526" s="126"/>
      <c r="DY526" s="126"/>
      <c r="DZ526" s="126"/>
      <c r="EA526" s="126"/>
      <c r="EB526" s="126"/>
      <c r="EC526" s="126"/>
      <c r="ED526" s="126"/>
      <c r="EE526" s="126"/>
      <c r="EF526" s="126"/>
      <c r="EG526" s="126"/>
    </row>
    <row r="527" spans="26:137" x14ac:dyDescent="0.2"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X527" s="126"/>
      <c r="AY527" s="126"/>
      <c r="AZ527" s="126"/>
      <c r="BA527" s="126"/>
      <c r="BB527" s="126"/>
      <c r="BC527" s="126"/>
      <c r="BD527" s="126"/>
      <c r="BE527" s="126"/>
      <c r="BF527" s="126"/>
      <c r="BG527" s="126"/>
      <c r="BH527" s="126"/>
      <c r="BI527" s="126"/>
      <c r="BJ527" s="126"/>
      <c r="BK527" s="126"/>
      <c r="BL527" s="126"/>
      <c r="BM527" s="126"/>
      <c r="BN527" s="126"/>
      <c r="BO527" s="126"/>
      <c r="BP527" s="126"/>
      <c r="BQ527" s="126"/>
      <c r="BR527" s="126"/>
      <c r="BS527" s="126"/>
      <c r="BT527" s="126"/>
      <c r="BU527" s="126"/>
      <c r="BV527" s="126"/>
      <c r="BW527" s="126"/>
      <c r="BX527" s="126"/>
      <c r="BY527" s="126"/>
      <c r="BZ527" s="126"/>
      <c r="CA527" s="126"/>
      <c r="CB527" s="126"/>
      <c r="CC527" s="126"/>
      <c r="CD527" s="126"/>
      <c r="CE527" s="126"/>
      <c r="CF527" s="126"/>
      <c r="CG527" s="126"/>
      <c r="CH527" s="126"/>
      <c r="CI527" s="126"/>
      <c r="CJ527" s="126"/>
      <c r="CK527" s="126"/>
      <c r="CL527" s="126"/>
      <c r="CM527" s="126"/>
      <c r="CN527" s="126"/>
      <c r="CO527" s="126"/>
      <c r="CP527" s="126"/>
      <c r="CQ527" s="126"/>
      <c r="CR527" s="126"/>
      <c r="CS527" s="126"/>
      <c r="CT527" s="126"/>
      <c r="CU527" s="126"/>
      <c r="CV527" s="126"/>
      <c r="CW527" s="126"/>
      <c r="CX527" s="126"/>
      <c r="CY527" s="126"/>
      <c r="CZ527" s="126"/>
      <c r="DA527" s="126"/>
      <c r="DB527" s="126"/>
      <c r="DC527" s="126"/>
      <c r="DD527" s="126"/>
      <c r="DE527" s="126"/>
      <c r="DF527" s="126"/>
      <c r="DG527" s="126"/>
      <c r="DH527" s="126"/>
      <c r="DI527" s="126"/>
      <c r="DJ527" s="126"/>
      <c r="DK527" s="126"/>
      <c r="DL527" s="126"/>
      <c r="DM527" s="126"/>
      <c r="DN527" s="126"/>
      <c r="DO527" s="126"/>
      <c r="DP527" s="126"/>
      <c r="DQ527" s="126"/>
      <c r="DR527" s="126"/>
      <c r="DS527" s="126"/>
      <c r="DT527" s="126"/>
      <c r="DU527" s="126"/>
      <c r="DV527" s="126"/>
      <c r="DW527" s="126"/>
      <c r="DX527" s="126"/>
      <c r="DY527" s="126"/>
      <c r="DZ527" s="126"/>
      <c r="EA527" s="126"/>
      <c r="EB527" s="126"/>
      <c r="EC527" s="126"/>
      <c r="ED527" s="126"/>
      <c r="EE527" s="126"/>
      <c r="EF527" s="126"/>
      <c r="EG527" s="126"/>
    </row>
    <row r="528" spans="26:137" x14ac:dyDescent="0.2"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X528" s="126"/>
      <c r="AY528" s="126"/>
      <c r="AZ528" s="126"/>
      <c r="BA528" s="126"/>
      <c r="BB528" s="126"/>
      <c r="BC528" s="126"/>
      <c r="BD528" s="126"/>
      <c r="BE528" s="126"/>
      <c r="BF528" s="126"/>
      <c r="BG528" s="126"/>
      <c r="BH528" s="126"/>
      <c r="BI528" s="126"/>
      <c r="BJ528" s="126"/>
      <c r="BK528" s="126"/>
      <c r="BL528" s="126"/>
      <c r="BM528" s="126"/>
      <c r="BN528" s="126"/>
      <c r="BO528" s="126"/>
      <c r="BP528" s="126"/>
      <c r="BQ528" s="126"/>
      <c r="BR528" s="126"/>
      <c r="BS528" s="126"/>
      <c r="BT528" s="126"/>
      <c r="BU528" s="126"/>
      <c r="BV528" s="126"/>
      <c r="BW528" s="126"/>
      <c r="BX528" s="126"/>
      <c r="BY528" s="126"/>
      <c r="BZ528" s="126"/>
      <c r="CA528" s="126"/>
      <c r="CB528" s="126"/>
      <c r="CC528" s="126"/>
      <c r="CD528" s="126"/>
      <c r="CE528" s="126"/>
      <c r="CF528" s="126"/>
      <c r="CG528" s="126"/>
      <c r="CH528" s="126"/>
      <c r="CI528" s="126"/>
      <c r="CJ528" s="126"/>
      <c r="CK528" s="126"/>
      <c r="CL528" s="126"/>
      <c r="CM528" s="126"/>
      <c r="CN528" s="126"/>
      <c r="CO528" s="126"/>
      <c r="CP528" s="126"/>
      <c r="CQ528" s="126"/>
      <c r="CR528" s="126"/>
      <c r="CS528" s="126"/>
      <c r="CT528" s="126"/>
      <c r="CU528" s="126"/>
      <c r="CV528" s="126"/>
      <c r="CW528" s="126"/>
      <c r="CX528" s="126"/>
      <c r="CY528" s="126"/>
      <c r="CZ528" s="126"/>
      <c r="DA528" s="126"/>
      <c r="DB528" s="126"/>
      <c r="DC528" s="126"/>
      <c r="DD528" s="126"/>
      <c r="DE528" s="126"/>
      <c r="DF528" s="126"/>
      <c r="DG528" s="126"/>
      <c r="DH528" s="126"/>
      <c r="DI528" s="126"/>
      <c r="DJ528" s="126"/>
      <c r="DK528" s="126"/>
      <c r="DL528" s="126"/>
      <c r="DM528" s="126"/>
      <c r="DN528" s="126"/>
      <c r="DO528" s="126"/>
      <c r="DP528" s="126"/>
      <c r="DQ528" s="126"/>
      <c r="DR528" s="126"/>
      <c r="DS528" s="126"/>
      <c r="DT528" s="126"/>
      <c r="DU528" s="126"/>
      <c r="DV528" s="126"/>
      <c r="DW528" s="126"/>
      <c r="DX528" s="126"/>
      <c r="DY528" s="126"/>
      <c r="DZ528" s="126"/>
      <c r="EA528" s="126"/>
      <c r="EB528" s="126"/>
      <c r="EC528" s="126"/>
      <c r="ED528" s="126"/>
      <c r="EE528" s="126"/>
      <c r="EF528" s="126"/>
      <c r="EG528" s="126"/>
    </row>
    <row r="529" spans="26:137" x14ac:dyDescent="0.2"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  <c r="AV529" s="126"/>
      <c r="AW529" s="126"/>
      <c r="AX529" s="126"/>
      <c r="AY529" s="126"/>
      <c r="AZ529" s="126"/>
      <c r="BA529" s="126"/>
      <c r="BB529" s="126"/>
      <c r="BC529" s="126"/>
      <c r="BD529" s="126"/>
      <c r="BE529" s="126"/>
      <c r="BF529" s="126"/>
      <c r="BG529" s="126"/>
      <c r="BH529" s="126"/>
      <c r="BI529" s="126"/>
      <c r="BJ529" s="126"/>
      <c r="BK529" s="126"/>
      <c r="BL529" s="126"/>
      <c r="BM529" s="126"/>
      <c r="BN529" s="126"/>
      <c r="BO529" s="126"/>
      <c r="BP529" s="126"/>
      <c r="BQ529" s="126"/>
      <c r="BR529" s="126"/>
      <c r="BS529" s="126"/>
      <c r="BT529" s="126"/>
      <c r="BU529" s="126"/>
      <c r="BV529" s="126"/>
      <c r="BW529" s="126"/>
      <c r="BX529" s="126"/>
      <c r="BY529" s="126"/>
      <c r="BZ529" s="126"/>
      <c r="CA529" s="126"/>
      <c r="CB529" s="126"/>
      <c r="CC529" s="126"/>
      <c r="CD529" s="126"/>
      <c r="CE529" s="126"/>
      <c r="CF529" s="126"/>
      <c r="CG529" s="126"/>
      <c r="CH529" s="126"/>
      <c r="CI529" s="126"/>
      <c r="CJ529" s="126"/>
      <c r="CK529" s="126"/>
      <c r="CL529" s="126"/>
      <c r="CM529" s="126"/>
      <c r="CN529" s="126"/>
      <c r="CO529" s="126"/>
      <c r="CP529" s="126"/>
      <c r="CQ529" s="126"/>
      <c r="CR529" s="126"/>
      <c r="CS529" s="126"/>
      <c r="CT529" s="126"/>
      <c r="CU529" s="126"/>
      <c r="CV529" s="126"/>
      <c r="CW529" s="126"/>
      <c r="CX529" s="126"/>
      <c r="CY529" s="126"/>
      <c r="CZ529" s="126"/>
      <c r="DA529" s="126"/>
      <c r="DB529" s="126"/>
      <c r="DC529" s="126"/>
      <c r="DD529" s="126"/>
      <c r="DE529" s="126"/>
      <c r="DF529" s="126"/>
      <c r="DG529" s="126"/>
      <c r="DH529" s="126"/>
      <c r="DI529" s="126"/>
      <c r="DJ529" s="126"/>
      <c r="DK529" s="126"/>
      <c r="DL529" s="126"/>
      <c r="DM529" s="126"/>
      <c r="DN529" s="126"/>
      <c r="DO529" s="126"/>
      <c r="DP529" s="126"/>
      <c r="DQ529" s="126"/>
      <c r="DR529" s="126"/>
      <c r="DS529" s="126"/>
      <c r="DT529" s="126"/>
      <c r="DU529" s="126"/>
      <c r="DV529" s="126"/>
      <c r="DW529" s="126"/>
      <c r="DX529" s="126"/>
      <c r="DY529" s="126"/>
      <c r="DZ529" s="126"/>
      <c r="EA529" s="126"/>
      <c r="EB529" s="126"/>
      <c r="EC529" s="126"/>
      <c r="ED529" s="126"/>
      <c r="EE529" s="126"/>
      <c r="EF529" s="126"/>
      <c r="EG529" s="126"/>
    </row>
    <row r="530" spans="26:137" x14ac:dyDescent="0.2"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X530" s="126"/>
      <c r="AY530" s="126"/>
      <c r="AZ530" s="126"/>
      <c r="BA530" s="126"/>
      <c r="BB530" s="126"/>
      <c r="BC530" s="126"/>
      <c r="BD530" s="126"/>
      <c r="BE530" s="126"/>
      <c r="BF530" s="126"/>
      <c r="BG530" s="126"/>
      <c r="BH530" s="126"/>
      <c r="BI530" s="126"/>
      <c r="BJ530" s="126"/>
      <c r="BK530" s="126"/>
      <c r="BL530" s="126"/>
      <c r="BM530" s="126"/>
      <c r="BN530" s="126"/>
      <c r="BO530" s="126"/>
      <c r="BP530" s="126"/>
      <c r="BQ530" s="126"/>
      <c r="BR530" s="126"/>
      <c r="BS530" s="126"/>
      <c r="BT530" s="126"/>
      <c r="BU530" s="126"/>
      <c r="BV530" s="126"/>
      <c r="BW530" s="126"/>
      <c r="BX530" s="126"/>
      <c r="BY530" s="126"/>
      <c r="BZ530" s="126"/>
      <c r="CA530" s="126"/>
      <c r="CB530" s="126"/>
      <c r="CC530" s="126"/>
      <c r="CD530" s="126"/>
      <c r="CE530" s="126"/>
      <c r="CF530" s="126"/>
      <c r="CG530" s="126"/>
      <c r="CH530" s="126"/>
      <c r="CI530" s="126"/>
      <c r="CJ530" s="126"/>
      <c r="CK530" s="126"/>
      <c r="CL530" s="126"/>
      <c r="CM530" s="126"/>
      <c r="CN530" s="126"/>
      <c r="CO530" s="126"/>
      <c r="CP530" s="126"/>
      <c r="CQ530" s="126"/>
      <c r="CR530" s="126"/>
      <c r="CS530" s="126"/>
      <c r="CT530" s="126"/>
      <c r="CU530" s="126"/>
      <c r="CV530" s="126"/>
      <c r="CW530" s="126"/>
      <c r="CX530" s="126"/>
      <c r="CY530" s="126"/>
      <c r="CZ530" s="126"/>
      <c r="DA530" s="126"/>
      <c r="DB530" s="126"/>
      <c r="DC530" s="126"/>
      <c r="DD530" s="126"/>
      <c r="DE530" s="126"/>
      <c r="DF530" s="126"/>
      <c r="DG530" s="126"/>
      <c r="DH530" s="126"/>
      <c r="DI530" s="126"/>
      <c r="DJ530" s="126"/>
      <c r="DK530" s="126"/>
      <c r="DL530" s="126"/>
      <c r="DM530" s="126"/>
      <c r="DN530" s="126"/>
      <c r="DO530" s="126"/>
      <c r="DP530" s="126"/>
      <c r="DQ530" s="126"/>
      <c r="DR530" s="126"/>
      <c r="DS530" s="126"/>
      <c r="DT530" s="126"/>
      <c r="DU530" s="126"/>
      <c r="DV530" s="126"/>
      <c r="DW530" s="126"/>
      <c r="DX530" s="126"/>
      <c r="DY530" s="126"/>
      <c r="DZ530" s="126"/>
      <c r="EA530" s="126"/>
      <c r="EB530" s="126"/>
      <c r="EC530" s="126"/>
      <c r="ED530" s="126"/>
      <c r="EE530" s="126"/>
      <c r="EF530" s="126"/>
      <c r="EG530" s="126"/>
    </row>
    <row r="531" spans="26:137" x14ac:dyDescent="0.2"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  <c r="AY531" s="126"/>
      <c r="AZ531" s="126"/>
      <c r="BA531" s="126"/>
      <c r="BB531" s="126"/>
      <c r="BC531" s="126"/>
      <c r="BD531" s="126"/>
      <c r="BE531" s="126"/>
      <c r="BF531" s="126"/>
      <c r="BG531" s="126"/>
      <c r="BH531" s="126"/>
      <c r="BI531" s="126"/>
      <c r="BJ531" s="126"/>
      <c r="BK531" s="126"/>
      <c r="BL531" s="126"/>
      <c r="BM531" s="126"/>
      <c r="BN531" s="126"/>
      <c r="BO531" s="126"/>
      <c r="BP531" s="126"/>
      <c r="BQ531" s="126"/>
      <c r="BR531" s="126"/>
      <c r="BS531" s="126"/>
      <c r="BT531" s="126"/>
      <c r="BU531" s="126"/>
      <c r="BV531" s="126"/>
      <c r="BW531" s="126"/>
      <c r="BX531" s="126"/>
      <c r="BY531" s="126"/>
      <c r="BZ531" s="126"/>
      <c r="CA531" s="126"/>
      <c r="CB531" s="126"/>
      <c r="CC531" s="126"/>
      <c r="CD531" s="126"/>
      <c r="CE531" s="126"/>
      <c r="CF531" s="126"/>
      <c r="CG531" s="126"/>
      <c r="CH531" s="126"/>
      <c r="CI531" s="126"/>
      <c r="CJ531" s="126"/>
      <c r="CK531" s="126"/>
      <c r="CL531" s="126"/>
      <c r="CM531" s="126"/>
      <c r="CN531" s="126"/>
      <c r="CO531" s="126"/>
      <c r="CP531" s="126"/>
      <c r="CQ531" s="126"/>
      <c r="CR531" s="126"/>
      <c r="CS531" s="126"/>
      <c r="CT531" s="126"/>
      <c r="CU531" s="126"/>
      <c r="CV531" s="126"/>
      <c r="CW531" s="126"/>
      <c r="CX531" s="126"/>
      <c r="CY531" s="126"/>
      <c r="CZ531" s="126"/>
      <c r="DA531" s="126"/>
      <c r="DB531" s="126"/>
      <c r="DC531" s="126"/>
      <c r="DD531" s="126"/>
      <c r="DE531" s="126"/>
      <c r="DF531" s="126"/>
      <c r="DG531" s="126"/>
      <c r="DH531" s="126"/>
      <c r="DI531" s="126"/>
      <c r="DJ531" s="126"/>
      <c r="DK531" s="126"/>
      <c r="DL531" s="126"/>
      <c r="DM531" s="126"/>
      <c r="DN531" s="126"/>
      <c r="DO531" s="126"/>
      <c r="DP531" s="126"/>
      <c r="DQ531" s="126"/>
      <c r="DR531" s="126"/>
      <c r="DS531" s="126"/>
      <c r="DT531" s="126"/>
      <c r="DU531" s="126"/>
      <c r="DV531" s="126"/>
      <c r="DW531" s="126"/>
      <c r="DX531" s="126"/>
      <c r="DY531" s="126"/>
      <c r="DZ531" s="126"/>
      <c r="EA531" s="126"/>
      <c r="EB531" s="126"/>
      <c r="EC531" s="126"/>
      <c r="ED531" s="126"/>
      <c r="EE531" s="126"/>
      <c r="EF531" s="126"/>
      <c r="EG531" s="126"/>
    </row>
    <row r="532" spans="26:137" x14ac:dyDescent="0.2"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X532" s="126"/>
      <c r="AY532" s="126"/>
      <c r="AZ532" s="126"/>
      <c r="BA532" s="126"/>
      <c r="BB532" s="126"/>
      <c r="BC532" s="126"/>
      <c r="BD532" s="126"/>
      <c r="BE532" s="126"/>
      <c r="BF532" s="126"/>
      <c r="BG532" s="126"/>
      <c r="BH532" s="126"/>
      <c r="BI532" s="126"/>
      <c r="BJ532" s="126"/>
      <c r="BK532" s="126"/>
      <c r="BL532" s="126"/>
      <c r="BM532" s="126"/>
      <c r="BN532" s="126"/>
      <c r="BO532" s="126"/>
      <c r="BP532" s="126"/>
      <c r="BQ532" s="126"/>
      <c r="BR532" s="126"/>
      <c r="BS532" s="126"/>
      <c r="BT532" s="126"/>
      <c r="BU532" s="126"/>
      <c r="BV532" s="126"/>
      <c r="BW532" s="126"/>
      <c r="BX532" s="126"/>
      <c r="BY532" s="126"/>
      <c r="BZ532" s="126"/>
      <c r="CA532" s="126"/>
      <c r="CB532" s="126"/>
      <c r="CC532" s="126"/>
      <c r="CD532" s="126"/>
      <c r="CE532" s="126"/>
      <c r="CF532" s="126"/>
      <c r="CG532" s="126"/>
      <c r="CH532" s="126"/>
      <c r="CI532" s="126"/>
      <c r="CJ532" s="126"/>
      <c r="CK532" s="126"/>
      <c r="CL532" s="126"/>
      <c r="CM532" s="126"/>
      <c r="CN532" s="126"/>
      <c r="CO532" s="126"/>
      <c r="CP532" s="126"/>
      <c r="CQ532" s="126"/>
      <c r="CR532" s="126"/>
      <c r="CS532" s="126"/>
      <c r="CT532" s="126"/>
      <c r="CU532" s="126"/>
      <c r="CV532" s="126"/>
      <c r="CW532" s="126"/>
      <c r="CX532" s="126"/>
      <c r="CY532" s="126"/>
      <c r="CZ532" s="126"/>
      <c r="DA532" s="126"/>
      <c r="DB532" s="126"/>
      <c r="DC532" s="126"/>
      <c r="DD532" s="126"/>
      <c r="DE532" s="126"/>
      <c r="DF532" s="126"/>
      <c r="DG532" s="126"/>
      <c r="DH532" s="126"/>
      <c r="DI532" s="126"/>
      <c r="DJ532" s="126"/>
      <c r="DK532" s="126"/>
      <c r="DL532" s="126"/>
      <c r="DM532" s="126"/>
      <c r="DN532" s="126"/>
      <c r="DO532" s="126"/>
      <c r="DP532" s="126"/>
      <c r="DQ532" s="126"/>
      <c r="DR532" s="126"/>
      <c r="DS532" s="126"/>
      <c r="DT532" s="126"/>
      <c r="DU532" s="126"/>
      <c r="DV532" s="126"/>
      <c r="DW532" s="126"/>
      <c r="DX532" s="126"/>
      <c r="DY532" s="126"/>
      <c r="DZ532" s="126"/>
      <c r="EA532" s="126"/>
      <c r="EB532" s="126"/>
      <c r="EC532" s="126"/>
      <c r="ED532" s="126"/>
      <c r="EE532" s="126"/>
      <c r="EF532" s="126"/>
      <c r="EG532" s="126"/>
    </row>
    <row r="533" spans="26:137" x14ac:dyDescent="0.2"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  <c r="AY533" s="126"/>
      <c r="AZ533" s="126"/>
      <c r="BA533" s="126"/>
      <c r="BB533" s="126"/>
      <c r="BC533" s="126"/>
      <c r="BD533" s="126"/>
      <c r="BE533" s="126"/>
      <c r="BF533" s="126"/>
      <c r="BG533" s="126"/>
      <c r="BH533" s="126"/>
      <c r="BI533" s="126"/>
      <c r="BJ533" s="126"/>
      <c r="BK533" s="126"/>
      <c r="BL533" s="126"/>
      <c r="BM533" s="126"/>
      <c r="BN533" s="126"/>
      <c r="BO533" s="126"/>
      <c r="BP533" s="126"/>
      <c r="BQ533" s="126"/>
      <c r="BR533" s="126"/>
      <c r="BS533" s="126"/>
      <c r="BT533" s="126"/>
      <c r="BU533" s="126"/>
      <c r="BV533" s="126"/>
      <c r="BW533" s="126"/>
      <c r="BX533" s="126"/>
      <c r="BY533" s="126"/>
      <c r="BZ533" s="126"/>
      <c r="CA533" s="126"/>
      <c r="CB533" s="126"/>
      <c r="CC533" s="126"/>
      <c r="CD533" s="126"/>
      <c r="CE533" s="126"/>
      <c r="CF533" s="126"/>
      <c r="CG533" s="126"/>
      <c r="CH533" s="126"/>
      <c r="CI533" s="126"/>
      <c r="CJ533" s="126"/>
      <c r="CK533" s="126"/>
      <c r="CL533" s="126"/>
      <c r="CM533" s="126"/>
      <c r="CN533" s="126"/>
      <c r="CO533" s="126"/>
      <c r="CP533" s="126"/>
      <c r="CQ533" s="126"/>
      <c r="CR533" s="126"/>
      <c r="CS533" s="126"/>
      <c r="CT533" s="126"/>
      <c r="CU533" s="126"/>
      <c r="CV533" s="126"/>
      <c r="CW533" s="126"/>
      <c r="CX533" s="126"/>
      <c r="CY533" s="126"/>
      <c r="CZ533" s="126"/>
      <c r="DA533" s="126"/>
      <c r="DB533" s="126"/>
      <c r="DC533" s="126"/>
      <c r="DD533" s="126"/>
      <c r="DE533" s="126"/>
      <c r="DF533" s="126"/>
      <c r="DG533" s="126"/>
      <c r="DH533" s="126"/>
      <c r="DI533" s="126"/>
      <c r="DJ533" s="126"/>
      <c r="DK533" s="126"/>
      <c r="DL533" s="126"/>
      <c r="DM533" s="126"/>
      <c r="DN533" s="126"/>
      <c r="DO533" s="126"/>
      <c r="DP533" s="126"/>
      <c r="DQ533" s="126"/>
      <c r="DR533" s="126"/>
      <c r="DS533" s="126"/>
      <c r="DT533" s="126"/>
      <c r="DU533" s="126"/>
      <c r="DV533" s="126"/>
      <c r="DW533" s="126"/>
      <c r="DX533" s="126"/>
      <c r="DY533" s="126"/>
      <c r="DZ533" s="126"/>
      <c r="EA533" s="126"/>
      <c r="EB533" s="126"/>
      <c r="EC533" s="126"/>
      <c r="ED533" s="126"/>
      <c r="EE533" s="126"/>
      <c r="EF533" s="126"/>
      <c r="EG533" s="126"/>
    </row>
    <row r="534" spans="26:137" x14ac:dyDescent="0.2"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  <c r="AV534" s="126"/>
      <c r="AW534" s="126"/>
      <c r="AX534" s="126"/>
      <c r="AY534" s="126"/>
      <c r="AZ534" s="126"/>
      <c r="BA534" s="126"/>
      <c r="BB534" s="126"/>
      <c r="BC534" s="126"/>
      <c r="BD534" s="126"/>
      <c r="BE534" s="126"/>
      <c r="BF534" s="126"/>
      <c r="BG534" s="126"/>
      <c r="BH534" s="126"/>
      <c r="BI534" s="126"/>
      <c r="BJ534" s="126"/>
      <c r="BK534" s="126"/>
      <c r="BL534" s="126"/>
      <c r="BM534" s="126"/>
      <c r="BN534" s="126"/>
      <c r="BO534" s="126"/>
      <c r="BP534" s="126"/>
      <c r="BQ534" s="126"/>
      <c r="BR534" s="126"/>
      <c r="BS534" s="126"/>
      <c r="BT534" s="126"/>
      <c r="BU534" s="126"/>
      <c r="BV534" s="126"/>
      <c r="BW534" s="126"/>
      <c r="BX534" s="126"/>
      <c r="BY534" s="126"/>
      <c r="BZ534" s="126"/>
      <c r="CA534" s="126"/>
      <c r="CB534" s="126"/>
      <c r="CC534" s="126"/>
      <c r="CD534" s="126"/>
      <c r="CE534" s="126"/>
      <c r="CF534" s="126"/>
      <c r="CG534" s="126"/>
      <c r="CH534" s="126"/>
      <c r="CI534" s="126"/>
      <c r="CJ534" s="126"/>
      <c r="CK534" s="126"/>
      <c r="CL534" s="126"/>
      <c r="CM534" s="126"/>
      <c r="CN534" s="126"/>
      <c r="CO534" s="126"/>
      <c r="CP534" s="126"/>
      <c r="CQ534" s="126"/>
      <c r="CR534" s="126"/>
      <c r="CS534" s="126"/>
      <c r="CT534" s="126"/>
      <c r="CU534" s="126"/>
      <c r="CV534" s="126"/>
      <c r="CW534" s="126"/>
      <c r="CX534" s="126"/>
      <c r="CY534" s="126"/>
      <c r="CZ534" s="126"/>
      <c r="DA534" s="126"/>
      <c r="DB534" s="126"/>
      <c r="DC534" s="126"/>
      <c r="DD534" s="126"/>
      <c r="DE534" s="126"/>
      <c r="DF534" s="126"/>
      <c r="DG534" s="126"/>
      <c r="DH534" s="126"/>
      <c r="DI534" s="126"/>
      <c r="DJ534" s="126"/>
      <c r="DK534" s="126"/>
      <c r="DL534" s="126"/>
      <c r="DM534" s="126"/>
      <c r="DN534" s="126"/>
      <c r="DO534" s="126"/>
      <c r="DP534" s="126"/>
      <c r="DQ534" s="126"/>
      <c r="DR534" s="126"/>
      <c r="DS534" s="126"/>
      <c r="DT534" s="126"/>
      <c r="DU534" s="126"/>
      <c r="DV534" s="126"/>
      <c r="DW534" s="126"/>
      <c r="DX534" s="126"/>
      <c r="DY534" s="126"/>
      <c r="DZ534" s="126"/>
      <c r="EA534" s="126"/>
      <c r="EB534" s="126"/>
      <c r="EC534" s="126"/>
      <c r="ED534" s="126"/>
      <c r="EE534" s="126"/>
      <c r="EF534" s="126"/>
      <c r="EG534" s="126"/>
    </row>
    <row r="535" spans="26:137" x14ac:dyDescent="0.2"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X535" s="126"/>
      <c r="AY535" s="126"/>
      <c r="AZ535" s="126"/>
      <c r="BA535" s="126"/>
      <c r="BB535" s="126"/>
      <c r="BC535" s="126"/>
      <c r="BD535" s="126"/>
      <c r="BE535" s="126"/>
      <c r="BF535" s="126"/>
      <c r="BG535" s="126"/>
      <c r="BH535" s="126"/>
      <c r="BI535" s="126"/>
      <c r="BJ535" s="126"/>
      <c r="BK535" s="126"/>
      <c r="BL535" s="126"/>
      <c r="BM535" s="126"/>
      <c r="BN535" s="126"/>
      <c r="BO535" s="126"/>
      <c r="BP535" s="126"/>
      <c r="BQ535" s="126"/>
      <c r="BR535" s="126"/>
      <c r="BS535" s="126"/>
      <c r="BT535" s="126"/>
      <c r="BU535" s="126"/>
      <c r="BV535" s="126"/>
      <c r="BW535" s="126"/>
      <c r="BX535" s="126"/>
      <c r="BY535" s="126"/>
      <c r="BZ535" s="126"/>
      <c r="CA535" s="126"/>
      <c r="CB535" s="126"/>
      <c r="CC535" s="126"/>
      <c r="CD535" s="126"/>
      <c r="CE535" s="126"/>
      <c r="CF535" s="126"/>
      <c r="CG535" s="126"/>
      <c r="CH535" s="126"/>
      <c r="CI535" s="126"/>
      <c r="CJ535" s="126"/>
      <c r="CK535" s="126"/>
      <c r="CL535" s="126"/>
      <c r="CM535" s="126"/>
      <c r="CN535" s="126"/>
      <c r="CO535" s="126"/>
      <c r="CP535" s="126"/>
      <c r="CQ535" s="126"/>
      <c r="CR535" s="126"/>
      <c r="CS535" s="126"/>
      <c r="CT535" s="126"/>
      <c r="CU535" s="126"/>
      <c r="CV535" s="126"/>
      <c r="CW535" s="126"/>
      <c r="CX535" s="126"/>
      <c r="CY535" s="126"/>
      <c r="CZ535" s="126"/>
      <c r="DA535" s="126"/>
      <c r="DB535" s="126"/>
      <c r="DC535" s="126"/>
      <c r="DD535" s="126"/>
      <c r="DE535" s="126"/>
      <c r="DF535" s="126"/>
      <c r="DG535" s="126"/>
      <c r="DH535" s="126"/>
      <c r="DI535" s="126"/>
      <c r="DJ535" s="126"/>
      <c r="DK535" s="126"/>
      <c r="DL535" s="126"/>
      <c r="DM535" s="126"/>
      <c r="DN535" s="126"/>
      <c r="DO535" s="126"/>
      <c r="DP535" s="126"/>
      <c r="DQ535" s="126"/>
      <c r="DR535" s="126"/>
      <c r="DS535" s="126"/>
      <c r="DT535" s="126"/>
      <c r="DU535" s="126"/>
      <c r="DV535" s="126"/>
      <c r="DW535" s="126"/>
      <c r="DX535" s="126"/>
      <c r="DY535" s="126"/>
      <c r="DZ535" s="126"/>
      <c r="EA535" s="126"/>
      <c r="EB535" s="126"/>
      <c r="EC535" s="126"/>
      <c r="ED535" s="126"/>
      <c r="EE535" s="126"/>
      <c r="EF535" s="126"/>
      <c r="EG535" s="126"/>
    </row>
    <row r="536" spans="26:137" x14ac:dyDescent="0.2"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  <c r="AY536" s="126"/>
      <c r="AZ536" s="126"/>
      <c r="BA536" s="126"/>
      <c r="BB536" s="126"/>
      <c r="BC536" s="126"/>
      <c r="BD536" s="126"/>
      <c r="BE536" s="126"/>
      <c r="BF536" s="126"/>
      <c r="BG536" s="126"/>
      <c r="BH536" s="126"/>
      <c r="BI536" s="126"/>
      <c r="BJ536" s="126"/>
      <c r="BK536" s="126"/>
      <c r="BL536" s="126"/>
      <c r="BM536" s="126"/>
      <c r="BN536" s="126"/>
      <c r="BO536" s="126"/>
      <c r="BP536" s="126"/>
      <c r="BQ536" s="126"/>
      <c r="BR536" s="126"/>
      <c r="BS536" s="126"/>
      <c r="BT536" s="126"/>
      <c r="BU536" s="126"/>
      <c r="BV536" s="126"/>
      <c r="BW536" s="126"/>
      <c r="BX536" s="126"/>
      <c r="BY536" s="126"/>
      <c r="BZ536" s="126"/>
      <c r="CA536" s="126"/>
      <c r="CB536" s="126"/>
      <c r="CC536" s="126"/>
      <c r="CD536" s="126"/>
      <c r="CE536" s="126"/>
      <c r="CF536" s="126"/>
      <c r="CG536" s="126"/>
      <c r="CH536" s="126"/>
      <c r="CI536" s="126"/>
      <c r="CJ536" s="126"/>
      <c r="CK536" s="126"/>
      <c r="CL536" s="126"/>
      <c r="CM536" s="126"/>
      <c r="CN536" s="126"/>
      <c r="CO536" s="126"/>
      <c r="CP536" s="126"/>
      <c r="CQ536" s="126"/>
      <c r="CR536" s="126"/>
      <c r="CS536" s="126"/>
      <c r="CT536" s="126"/>
      <c r="CU536" s="126"/>
      <c r="CV536" s="126"/>
      <c r="CW536" s="126"/>
      <c r="CX536" s="126"/>
      <c r="CY536" s="126"/>
      <c r="CZ536" s="126"/>
      <c r="DA536" s="126"/>
      <c r="DB536" s="126"/>
      <c r="DC536" s="126"/>
      <c r="DD536" s="126"/>
      <c r="DE536" s="126"/>
      <c r="DF536" s="126"/>
      <c r="DG536" s="126"/>
      <c r="DH536" s="126"/>
      <c r="DI536" s="126"/>
      <c r="DJ536" s="126"/>
      <c r="DK536" s="126"/>
      <c r="DL536" s="126"/>
      <c r="DM536" s="126"/>
      <c r="DN536" s="126"/>
      <c r="DO536" s="126"/>
      <c r="DP536" s="126"/>
      <c r="DQ536" s="126"/>
      <c r="DR536" s="126"/>
      <c r="DS536" s="126"/>
      <c r="DT536" s="126"/>
      <c r="DU536" s="126"/>
      <c r="DV536" s="126"/>
      <c r="DW536" s="126"/>
      <c r="DX536" s="126"/>
      <c r="DY536" s="126"/>
      <c r="DZ536" s="126"/>
      <c r="EA536" s="126"/>
      <c r="EB536" s="126"/>
      <c r="EC536" s="126"/>
      <c r="ED536" s="126"/>
      <c r="EE536" s="126"/>
      <c r="EF536" s="126"/>
      <c r="EG536" s="126"/>
    </row>
    <row r="537" spans="26:137" x14ac:dyDescent="0.2"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  <c r="AY537" s="126"/>
      <c r="AZ537" s="126"/>
      <c r="BA537" s="126"/>
      <c r="BB537" s="126"/>
      <c r="BC537" s="126"/>
      <c r="BD537" s="126"/>
      <c r="BE537" s="126"/>
      <c r="BF537" s="126"/>
      <c r="BG537" s="126"/>
      <c r="BH537" s="126"/>
      <c r="BI537" s="126"/>
      <c r="BJ537" s="126"/>
      <c r="BK537" s="126"/>
      <c r="BL537" s="126"/>
      <c r="BM537" s="126"/>
      <c r="BN537" s="126"/>
      <c r="BO537" s="126"/>
      <c r="BP537" s="126"/>
      <c r="BQ537" s="126"/>
      <c r="BR537" s="126"/>
      <c r="BS537" s="126"/>
      <c r="BT537" s="126"/>
      <c r="BU537" s="126"/>
      <c r="BV537" s="126"/>
      <c r="BW537" s="126"/>
      <c r="BX537" s="126"/>
      <c r="BY537" s="126"/>
      <c r="BZ537" s="126"/>
      <c r="CA537" s="126"/>
      <c r="CB537" s="126"/>
      <c r="CC537" s="126"/>
      <c r="CD537" s="126"/>
      <c r="CE537" s="126"/>
      <c r="CF537" s="126"/>
      <c r="CG537" s="126"/>
      <c r="CH537" s="126"/>
      <c r="CI537" s="126"/>
      <c r="CJ537" s="126"/>
      <c r="CK537" s="126"/>
      <c r="CL537" s="126"/>
      <c r="CM537" s="126"/>
      <c r="CN537" s="126"/>
      <c r="CO537" s="126"/>
      <c r="CP537" s="126"/>
      <c r="CQ537" s="126"/>
      <c r="CR537" s="126"/>
      <c r="CS537" s="126"/>
      <c r="CT537" s="126"/>
      <c r="CU537" s="126"/>
      <c r="CV537" s="126"/>
      <c r="CW537" s="126"/>
      <c r="CX537" s="126"/>
      <c r="CY537" s="126"/>
      <c r="CZ537" s="126"/>
      <c r="DA537" s="126"/>
      <c r="DB537" s="126"/>
      <c r="DC537" s="126"/>
      <c r="DD537" s="126"/>
      <c r="DE537" s="126"/>
      <c r="DF537" s="126"/>
      <c r="DG537" s="126"/>
      <c r="DH537" s="126"/>
      <c r="DI537" s="126"/>
      <c r="DJ537" s="126"/>
      <c r="DK537" s="126"/>
      <c r="DL537" s="126"/>
      <c r="DM537" s="126"/>
      <c r="DN537" s="126"/>
      <c r="DO537" s="126"/>
      <c r="DP537" s="126"/>
      <c r="DQ537" s="126"/>
      <c r="DR537" s="126"/>
      <c r="DS537" s="126"/>
      <c r="DT537" s="126"/>
      <c r="DU537" s="126"/>
      <c r="DV537" s="126"/>
      <c r="DW537" s="126"/>
      <c r="DX537" s="126"/>
      <c r="DY537" s="126"/>
      <c r="DZ537" s="126"/>
      <c r="EA537" s="126"/>
      <c r="EB537" s="126"/>
      <c r="EC537" s="126"/>
      <c r="ED537" s="126"/>
      <c r="EE537" s="126"/>
      <c r="EF537" s="126"/>
      <c r="EG537" s="126"/>
    </row>
    <row r="538" spans="26:137" x14ac:dyDescent="0.2"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6"/>
      <c r="DN538" s="126"/>
      <c r="DO538" s="126"/>
      <c r="DP538" s="126"/>
      <c r="DQ538" s="126"/>
      <c r="DR538" s="126"/>
      <c r="DS538" s="126"/>
      <c r="DT538" s="126"/>
      <c r="DU538" s="126"/>
      <c r="DV538" s="126"/>
      <c r="DW538" s="126"/>
      <c r="DX538" s="126"/>
      <c r="DY538" s="126"/>
      <c r="DZ538" s="126"/>
      <c r="EA538" s="126"/>
      <c r="EB538" s="126"/>
      <c r="EC538" s="126"/>
      <c r="ED538" s="126"/>
      <c r="EE538" s="126"/>
      <c r="EF538" s="126"/>
      <c r="EG538" s="126"/>
    </row>
    <row r="539" spans="26:137" x14ac:dyDescent="0.2"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  <c r="AY539" s="126"/>
      <c r="AZ539" s="126"/>
      <c r="BA539" s="126"/>
      <c r="BB539" s="126"/>
      <c r="BC539" s="126"/>
      <c r="BD539" s="126"/>
      <c r="BE539" s="126"/>
      <c r="BF539" s="126"/>
      <c r="BG539" s="126"/>
      <c r="BH539" s="126"/>
      <c r="BI539" s="126"/>
      <c r="BJ539" s="126"/>
      <c r="BK539" s="126"/>
      <c r="BL539" s="126"/>
      <c r="BM539" s="126"/>
      <c r="BN539" s="126"/>
      <c r="BO539" s="126"/>
      <c r="BP539" s="126"/>
      <c r="BQ539" s="126"/>
      <c r="BR539" s="126"/>
      <c r="BS539" s="126"/>
      <c r="BT539" s="126"/>
      <c r="BU539" s="126"/>
      <c r="BV539" s="126"/>
      <c r="BW539" s="126"/>
      <c r="BX539" s="126"/>
      <c r="BY539" s="126"/>
      <c r="BZ539" s="126"/>
      <c r="CA539" s="126"/>
      <c r="CB539" s="126"/>
      <c r="CC539" s="126"/>
      <c r="CD539" s="126"/>
      <c r="CE539" s="126"/>
      <c r="CF539" s="126"/>
      <c r="CG539" s="126"/>
      <c r="CH539" s="126"/>
      <c r="CI539" s="126"/>
      <c r="CJ539" s="126"/>
      <c r="CK539" s="126"/>
      <c r="CL539" s="126"/>
      <c r="CM539" s="126"/>
      <c r="CN539" s="126"/>
      <c r="CO539" s="126"/>
      <c r="CP539" s="126"/>
      <c r="CQ539" s="126"/>
      <c r="CR539" s="126"/>
      <c r="CS539" s="126"/>
      <c r="CT539" s="126"/>
      <c r="CU539" s="126"/>
      <c r="CV539" s="126"/>
      <c r="CW539" s="126"/>
      <c r="CX539" s="126"/>
      <c r="CY539" s="126"/>
      <c r="CZ539" s="126"/>
      <c r="DA539" s="126"/>
      <c r="DB539" s="126"/>
      <c r="DC539" s="126"/>
      <c r="DD539" s="126"/>
      <c r="DE539" s="126"/>
      <c r="DF539" s="126"/>
      <c r="DG539" s="126"/>
      <c r="DH539" s="126"/>
      <c r="DI539" s="126"/>
      <c r="DJ539" s="126"/>
      <c r="DK539" s="126"/>
      <c r="DL539" s="126"/>
      <c r="DM539" s="126"/>
      <c r="DN539" s="126"/>
      <c r="DO539" s="126"/>
      <c r="DP539" s="126"/>
      <c r="DQ539" s="126"/>
      <c r="DR539" s="126"/>
      <c r="DS539" s="126"/>
      <c r="DT539" s="126"/>
      <c r="DU539" s="126"/>
      <c r="DV539" s="126"/>
      <c r="DW539" s="126"/>
      <c r="DX539" s="126"/>
      <c r="DY539" s="126"/>
      <c r="DZ539" s="126"/>
      <c r="EA539" s="126"/>
      <c r="EB539" s="126"/>
      <c r="EC539" s="126"/>
      <c r="ED539" s="126"/>
      <c r="EE539" s="126"/>
      <c r="EF539" s="126"/>
      <c r="EG539" s="126"/>
    </row>
    <row r="540" spans="26:137" x14ac:dyDescent="0.2"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X540" s="126"/>
      <c r="AY540" s="126"/>
      <c r="AZ540" s="126"/>
      <c r="BA540" s="126"/>
      <c r="BB540" s="126"/>
      <c r="BC540" s="126"/>
      <c r="BD540" s="126"/>
      <c r="BE540" s="126"/>
      <c r="BF540" s="126"/>
      <c r="BG540" s="126"/>
      <c r="BH540" s="126"/>
      <c r="BI540" s="126"/>
      <c r="BJ540" s="126"/>
      <c r="BK540" s="126"/>
      <c r="BL540" s="126"/>
      <c r="BM540" s="126"/>
      <c r="BN540" s="126"/>
      <c r="BO540" s="126"/>
      <c r="BP540" s="126"/>
      <c r="BQ540" s="126"/>
      <c r="BR540" s="126"/>
      <c r="BS540" s="126"/>
      <c r="BT540" s="126"/>
      <c r="BU540" s="126"/>
      <c r="BV540" s="126"/>
      <c r="BW540" s="126"/>
      <c r="BX540" s="126"/>
      <c r="BY540" s="126"/>
      <c r="BZ540" s="126"/>
      <c r="CA540" s="126"/>
      <c r="CB540" s="126"/>
      <c r="CC540" s="126"/>
      <c r="CD540" s="126"/>
      <c r="CE540" s="126"/>
      <c r="CF540" s="126"/>
      <c r="CG540" s="126"/>
      <c r="CH540" s="126"/>
      <c r="CI540" s="126"/>
      <c r="CJ540" s="126"/>
      <c r="CK540" s="126"/>
      <c r="CL540" s="126"/>
      <c r="CM540" s="126"/>
      <c r="CN540" s="126"/>
      <c r="CO540" s="126"/>
      <c r="CP540" s="126"/>
      <c r="CQ540" s="126"/>
      <c r="CR540" s="126"/>
      <c r="CS540" s="126"/>
      <c r="CT540" s="126"/>
      <c r="CU540" s="126"/>
      <c r="CV540" s="126"/>
      <c r="CW540" s="126"/>
      <c r="CX540" s="126"/>
      <c r="CY540" s="126"/>
      <c r="CZ540" s="126"/>
      <c r="DA540" s="126"/>
      <c r="DB540" s="126"/>
      <c r="DC540" s="126"/>
      <c r="DD540" s="126"/>
      <c r="DE540" s="126"/>
      <c r="DF540" s="126"/>
      <c r="DG540" s="126"/>
      <c r="DH540" s="126"/>
      <c r="DI540" s="126"/>
      <c r="DJ540" s="126"/>
      <c r="DK540" s="126"/>
      <c r="DL540" s="126"/>
      <c r="DM540" s="126"/>
      <c r="DN540" s="126"/>
      <c r="DO540" s="126"/>
      <c r="DP540" s="126"/>
      <c r="DQ540" s="126"/>
      <c r="DR540" s="126"/>
      <c r="DS540" s="126"/>
      <c r="DT540" s="126"/>
      <c r="DU540" s="126"/>
      <c r="DV540" s="126"/>
      <c r="DW540" s="126"/>
      <c r="DX540" s="126"/>
      <c r="DY540" s="126"/>
      <c r="DZ540" s="126"/>
      <c r="EA540" s="126"/>
      <c r="EB540" s="126"/>
      <c r="EC540" s="126"/>
      <c r="ED540" s="126"/>
      <c r="EE540" s="126"/>
      <c r="EF540" s="126"/>
      <c r="EG540" s="126"/>
    </row>
    <row r="541" spans="26:137" x14ac:dyDescent="0.2"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X541" s="126"/>
      <c r="AY541" s="126"/>
      <c r="AZ541" s="126"/>
      <c r="BA541" s="126"/>
      <c r="BB541" s="126"/>
      <c r="BC541" s="126"/>
      <c r="BD541" s="126"/>
      <c r="BE541" s="126"/>
      <c r="BF541" s="126"/>
      <c r="BG541" s="126"/>
      <c r="BH541" s="126"/>
      <c r="BI541" s="126"/>
      <c r="BJ541" s="126"/>
      <c r="BK541" s="126"/>
      <c r="BL541" s="126"/>
      <c r="BM541" s="126"/>
      <c r="BN541" s="126"/>
      <c r="BO541" s="126"/>
      <c r="BP541" s="126"/>
      <c r="BQ541" s="126"/>
      <c r="BR541" s="126"/>
      <c r="BS541" s="126"/>
      <c r="BT541" s="126"/>
      <c r="BU541" s="126"/>
      <c r="BV541" s="126"/>
      <c r="BW541" s="126"/>
      <c r="BX541" s="126"/>
      <c r="BY541" s="126"/>
      <c r="BZ541" s="126"/>
      <c r="CA541" s="126"/>
      <c r="CB541" s="126"/>
      <c r="CC541" s="126"/>
      <c r="CD541" s="126"/>
      <c r="CE541" s="126"/>
      <c r="CF541" s="126"/>
      <c r="CG541" s="126"/>
      <c r="CH541" s="126"/>
      <c r="CI541" s="126"/>
      <c r="CJ541" s="126"/>
      <c r="CK541" s="126"/>
      <c r="CL541" s="126"/>
      <c r="CM541" s="126"/>
      <c r="CN541" s="126"/>
      <c r="CO541" s="126"/>
      <c r="CP541" s="126"/>
      <c r="CQ541" s="126"/>
      <c r="CR541" s="126"/>
      <c r="CS541" s="126"/>
      <c r="CT541" s="126"/>
      <c r="CU541" s="126"/>
      <c r="CV541" s="126"/>
      <c r="CW541" s="126"/>
      <c r="CX541" s="126"/>
      <c r="CY541" s="126"/>
      <c r="CZ541" s="126"/>
      <c r="DA541" s="126"/>
      <c r="DB541" s="126"/>
      <c r="DC541" s="126"/>
      <c r="DD541" s="126"/>
      <c r="DE541" s="126"/>
      <c r="DF541" s="126"/>
      <c r="DG541" s="126"/>
      <c r="DH541" s="126"/>
      <c r="DI541" s="126"/>
      <c r="DJ541" s="126"/>
      <c r="DK541" s="126"/>
      <c r="DL541" s="126"/>
      <c r="DM541" s="126"/>
      <c r="DN541" s="126"/>
      <c r="DO541" s="126"/>
      <c r="DP541" s="126"/>
      <c r="DQ541" s="126"/>
      <c r="DR541" s="126"/>
      <c r="DS541" s="126"/>
      <c r="DT541" s="126"/>
      <c r="DU541" s="126"/>
      <c r="DV541" s="126"/>
      <c r="DW541" s="126"/>
      <c r="DX541" s="126"/>
      <c r="DY541" s="126"/>
      <c r="DZ541" s="126"/>
      <c r="EA541" s="126"/>
      <c r="EB541" s="126"/>
      <c r="EC541" s="126"/>
      <c r="ED541" s="126"/>
      <c r="EE541" s="126"/>
      <c r="EF541" s="126"/>
      <c r="EG541" s="126"/>
    </row>
    <row r="542" spans="26:137" x14ac:dyDescent="0.2"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  <c r="AV542" s="126"/>
      <c r="AW542" s="126"/>
      <c r="AX542" s="126"/>
      <c r="AY542" s="126"/>
      <c r="AZ542" s="126"/>
      <c r="BA542" s="126"/>
      <c r="BB542" s="126"/>
      <c r="BC542" s="126"/>
      <c r="BD542" s="126"/>
      <c r="BE542" s="126"/>
      <c r="BF542" s="126"/>
      <c r="BG542" s="126"/>
      <c r="BH542" s="126"/>
      <c r="BI542" s="126"/>
      <c r="BJ542" s="126"/>
      <c r="BK542" s="126"/>
      <c r="BL542" s="126"/>
      <c r="BM542" s="126"/>
      <c r="BN542" s="126"/>
      <c r="BO542" s="126"/>
      <c r="BP542" s="126"/>
      <c r="BQ542" s="126"/>
      <c r="BR542" s="126"/>
      <c r="BS542" s="126"/>
      <c r="BT542" s="126"/>
      <c r="BU542" s="126"/>
      <c r="BV542" s="126"/>
      <c r="BW542" s="126"/>
      <c r="BX542" s="126"/>
      <c r="BY542" s="126"/>
      <c r="BZ542" s="126"/>
      <c r="CA542" s="126"/>
      <c r="CB542" s="126"/>
      <c r="CC542" s="126"/>
      <c r="CD542" s="126"/>
      <c r="CE542" s="126"/>
      <c r="CF542" s="126"/>
      <c r="CG542" s="126"/>
      <c r="CH542" s="126"/>
      <c r="CI542" s="126"/>
      <c r="CJ542" s="126"/>
      <c r="CK542" s="126"/>
      <c r="CL542" s="126"/>
      <c r="CM542" s="126"/>
      <c r="CN542" s="126"/>
      <c r="CO542" s="126"/>
      <c r="CP542" s="126"/>
      <c r="CQ542" s="126"/>
      <c r="CR542" s="126"/>
      <c r="CS542" s="126"/>
      <c r="CT542" s="126"/>
      <c r="CU542" s="126"/>
      <c r="CV542" s="126"/>
      <c r="CW542" s="126"/>
      <c r="CX542" s="126"/>
      <c r="CY542" s="126"/>
      <c r="CZ542" s="126"/>
      <c r="DA542" s="126"/>
      <c r="DB542" s="126"/>
      <c r="DC542" s="126"/>
      <c r="DD542" s="126"/>
      <c r="DE542" s="126"/>
      <c r="DF542" s="126"/>
      <c r="DG542" s="126"/>
      <c r="DH542" s="126"/>
      <c r="DI542" s="126"/>
      <c r="DJ542" s="126"/>
      <c r="DK542" s="126"/>
      <c r="DL542" s="126"/>
      <c r="DM542" s="126"/>
      <c r="DN542" s="126"/>
      <c r="DO542" s="126"/>
      <c r="DP542" s="126"/>
      <c r="DQ542" s="126"/>
      <c r="DR542" s="126"/>
      <c r="DS542" s="126"/>
      <c r="DT542" s="126"/>
      <c r="DU542" s="126"/>
      <c r="DV542" s="126"/>
      <c r="DW542" s="126"/>
      <c r="DX542" s="126"/>
      <c r="DY542" s="126"/>
      <c r="DZ542" s="126"/>
      <c r="EA542" s="126"/>
      <c r="EB542" s="126"/>
      <c r="EC542" s="126"/>
      <c r="ED542" s="126"/>
      <c r="EE542" s="126"/>
      <c r="EF542" s="126"/>
      <c r="EG542" s="126"/>
    </row>
    <row r="543" spans="26:137" x14ac:dyDescent="0.2"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  <c r="AT543" s="126"/>
      <c r="AU543" s="126"/>
      <c r="AV543" s="126"/>
      <c r="AW543" s="126"/>
      <c r="AX543" s="126"/>
      <c r="AY543" s="126"/>
      <c r="AZ543" s="126"/>
      <c r="BA543" s="126"/>
      <c r="BB543" s="126"/>
      <c r="BC543" s="126"/>
      <c r="BD543" s="126"/>
      <c r="BE543" s="126"/>
      <c r="BF543" s="126"/>
      <c r="BG543" s="126"/>
      <c r="BH543" s="126"/>
      <c r="BI543" s="126"/>
      <c r="BJ543" s="126"/>
      <c r="BK543" s="126"/>
      <c r="BL543" s="126"/>
      <c r="BM543" s="126"/>
      <c r="BN543" s="126"/>
      <c r="BO543" s="126"/>
      <c r="BP543" s="126"/>
      <c r="BQ543" s="126"/>
      <c r="BR543" s="126"/>
      <c r="BS543" s="126"/>
      <c r="BT543" s="126"/>
      <c r="BU543" s="126"/>
      <c r="BV543" s="126"/>
      <c r="BW543" s="126"/>
      <c r="BX543" s="126"/>
      <c r="BY543" s="126"/>
      <c r="BZ543" s="126"/>
      <c r="CA543" s="126"/>
      <c r="CB543" s="126"/>
      <c r="CC543" s="126"/>
      <c r="CD543" s="126"/>
      <c r="CE543" s="126"/>
      <c r="CF543" s="126"/>
      <c r="CG543" s="126"/>
      <c r="CH543" s="126"/>
      <c r="CI543" s="126"/>
      <c r="CJ543" s="126"/>
      <c r="CK543" s="126"/>
      <c r="CL543" s="126"/>
      <c r="CM543" s="126"/>
      <c r="CN543" s="126"/>
      <c r="CO543" s="126"/>
      <c r="CP543" s="126"/>
      <c r="CQ543" s="126"/>
      <c r="CR543" s="126"/>
      <c r="CS543" s="126"/>
      <c r="CT543" s="126"/>
      <c r="CU543" s="126"/>
      <c r="CV543" s="126"/>
      <c r="CW543" s="126"/>
      <c r="CX543" s="126"/>
      <c r="CY543" s="126"/>
      <c r="CZ543" s="126"/>
      <c r="DA543" s="126"/>
      <c r="DB543" s="126"/>
      <c r="DC543" s="126"/>
      <c r="DD543" s="126"/>
      <c r="DE543" s="126"/>
      <c r="DF543" s="126"/>
      <c r="DG543" s="126"/>
      <c r="DH543" s="126"/>
      <c r="DI543" s="126"/>
      <c r="DJ543" s="126"/>
      <c r="DK543" s="126"/>
      <c r="DL543" s="126"/>
      <c r="DM543" s="126"/>
      <c r="DN543" s="126"/>
      <c r="DO543" s="126"/>
      <c r="DP543" s="126"/>
      <c r="DQ543" s="126"/>
      <c r="DR543" s="126"/>
      <c r="DS543" s="126"/>
      <c r="DT543" s="126"/>
      <c r="DU543" s="126"/>
      <c r="DV543" s="126"/>
      <c r="DW543" s="126"/>
      <c r="DX543" s="126"/>
      <c r="DY543" s="126"/>
      <c r="DZ543" s="126"/>
      <c r="EA543" s="126"/>
      <c r="EB543" s="126"/>
      <c r="EC543" s="126"/>
      <c r="ED543" s="126"/>
      <c r="EE543" s="126"/>
      <c r="EF543" s="126"/>
      <c r="EG543" s="126"/>
    </row>
    <row r="544" spans="26:137" x14ac:dyDescent="0.2"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  <c r="AT544" s="126"/>
      <c r="AU544" s="126"/>
      <c r="AV544" s="126"/>
      <c r="AW544" s="126"/>
      <c r="AX544" s="126"/>
      <c r="AY544" s="126"/>
      <c r="AZ544" s="126"/>
      <c r="BA544" s="126"/>
      <c r="BB544" s="126"/>
      <c r="BC544" s="126"/>
      <c r="BD544" s="126"/>
      <c r="BE544" s="126"/>
      <c r="BF544" s="126"/>
      <c r="BG544" s="126"/>
      <c r="BH544" s="126"/>
      <c r="BI544" s="126"/>
      <c r="BJ544" s="126"/>
      <c r="BK544" s="126"/>
      <c r="BL544" s="126"/>
      <c r="BM544" s="126"/>
      <c r="BN544" s="126"/>
      <c r="BO544" s="126"/>
      <c r="BP544" s="126"/>
      <c r="BQ544" s="126"/>
      <c r="BR544" s="126"/>
      <c r="BS544" s="126"/>
      <c r="BT544" s="126"/>
      <c r="BU544" s="126"/>
      <c r="BV544" s="126"/>
      <c r="BW544" s="126"/>
      <c r="BX544" s="126"/>
      <c r="BY544" s="126"/>
      <c r="BZ544" s="126"/>
      <c r="CA544" s="126"/>
      <c r="CB544" s="126"/>
      <c r="CC544" s="126"/>
      <c r="CD544" s="126"/>
      <c r="CE544" s="126"/>
      <c r="CF544" s="126"/>
      <c r="CG544" s="126"/>
      <c r="CH544" s="126"/>
      <c r="CI544" s="126"/>
      <c r="CJ544" s="126"/>
      <c r="CK544" s="126"/>
      <c r="CL544" s="126"/>
      <c r="CM544" s="126"/>
      <c r="CN544" s="126"/>
      <c r="CO544" s="126"/>
      <c r="CP544" s="126"/>
      <c r="CQ544" s="126"/>
      <c r="CR544" s="126"/>
      <c r="CS544" s="126"/>
      <c r="CT544" s="126"/>
      <c r="CU544" s="126"/>
      <c r="CV544" s="126"/>
      <c r="CW544" s="126"/>
      <c r="CX544" s="126"/>
      <c r="CY544" s="126"/>
      <c r="CZ544" s="126"/>
      <c r="DA544" s="126"/>
      <c r="DB544" s="126"/>
      <c r="DC544" s="126"/>
      <c r="DD544" s="126"/>
      <c r="DE544" s="126"/>
      <c r="DF544" s="126"/>
      <c r="DG544" s="126"/>
      <c r="DH544" s="126"/>
      <c r="DI544" s="126"/>
      <c r="DJ544" s="126"/>
      <c r="DK544" s="126"/>
      <c r="DL544" s="126"/>
      <c r="DM544" s="126"/>
      <c r="DN544" s="126"/>
      <c r="DO544" s="126"/>
      <c r="DP544" s="126"/>
      <c r="DQ544" s="126"/>
      <c r="DR544" s="126"/>
      <c r="DS544" s="126"/>
      <c r="DT544" s="126"/>
      <c r="DU544" s="126"/>
      <c r="DV544" s="126"/>
      <c r="DW544" s="126"/>
      <c r="DX544" s="126"/>
      <c r="DY544" s="126"/>
      <c r="DZ544" s="126"/>
      <c r="EA544" s="126"/>
      <c r="EB544" s="126"/>
      <c r="EC544" s="126"/>
      <c r="ED544" s="126"/>
      <c r="EE544" s="126"/>
      <c r="EF544" s="126"/>
      <c r="EG544" s="126"/>
    </row>
    <row r="545" spans="26:137" x14ac:dyDescent="0.2"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X545" s="126"/>
      <c r="AY545" s="126"/>
      <c r="AZ545" s="126"/>
      <c r="BA545" s="126"/>
      <c r="BB545" s="126"/>
      <c r="BC545" s="126"/>
      <c r="BD545" s="126"/>
      <c r="BE545" s="126"/>
      <c r="BF545" s="126"/>
      <c r="BG545" s="126"/>
      <c r="BH545" s="126"/>
      <c r="BI545" s="126"/>
      <c r="BJ545" s="126"/>
      <c r="BK545" s="126"/>
      <c r="BL545" s="126"/>
      <c r="BM545" s="126"/>
      <c r="BN545" s="126"/>
      <c r="BO545" s="126"/>
      <c r="BP545" s="126"/>
      <c r="BQ545" s="126"/>
      <c r="BR545" s="126"/>
      <c r="BS545" s="126"/>
      <c r="BT545" s="126"/>
      <c r="BU545" s="126"/>
      <c r="BV545" s="126"/>
      <c r="BW545" s="126"/>
      <c r="BX545" s="126"/>
      <c r="BY545" s="126"/>
      <c r="BZ545" s="126"/>
      <c r="CA545" s="126"/>
      <c r="CB545" s="126"/>
      <c r="CC545" s="126"/>
      <c r="CD545" s="126"/>
      <c r="CE545" s="126"/>
      <c r="CF545" s="126"/>
      <c r="CG545" s="126"/>
      <c r="CH545" s="126"/>
      <c r="CI545" s="126"/>
      <c r="CJ545" s="126"/>
      <c r="CK545" s="126"/>
      <c r="CL545" s="126"/>
      <c r="CM545" s="126"/>
      <c r="CN545" s="126"/>
      <c r="CO545" s="126"/>
      <c r="CP545" s="126"/>
      <c r="CQ545" s="126"/>
      <c r="CR545" s="126"/>
      <c r="CS545" s="126"/>
      <c r="CT545" s="126"/>
      <c r="CU545" s="126"/>
      <c r="CV545" s="126"/>
      <c r="CW545" s="126"/>
      <c r="CX545" s="126"/>
      <c r="CY545" s="126"/>
      <c r="CZ545" s="126"/>
      <c r="DA545" s="126"/>
      <c r="DB545" s="126"/>
      <c r="DC545" s="126"/>
      <c r="DD545" s="126"/>
      <c r="DE545" s="126"/>
      <c r="DF545" s="126"/>
      <c r="DG545" s="126"/>
      <c r="DH545" s="126"/>
      <c r="DI545" s="126"/>
      <c r="DJ545" s="126"/>
      <c r="DK545" s="126"/>
      <c r="DL545" s="126"/>
      <c r="DM545" s="126"/>
      <c r="DN545" s="126"/>
      <c r="DO545" s="126"/>
      <c r="DP545" s="126"/>
      <c r="DQ545" s="126"/>
      <c r="DR545" s="126"/>
      <c r="DS545" s="126"/>
      <c r="DT545" s="126"/>
      <c r="DU545" s="126"/>
      <c r="DV545" s="126"/>
      <c r="DW545" s="126"/>
      <c r="DX545" s="126"/>
      <c r="DY545" s="126"/>
      <c r="DZ545" s="126"/>
      <c r="EA545" s="126"/>
      <c r="EB545" s="126"/>
      <c r="EC545" s="126"/>
      <c r="ED545" s="126"/>
      <c r="EE545" s="126"/>
      <c r="EF545" s="126"/>
      <c r="EG545" s="126"/>
    </row>
    <row r="546" spans="26:137" x14ac:dyDescent="0.2"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  <c r="AT546" s="126"/>
      <c r="AU546" s="126"/>
      <c r="AV546" s="126"/>
      <c r="AW546" s="126"/>
      <c r="AX546" s="126"/>
      <c r="AY546" s="126"/>
      <c r="AZ546" s="126"/>
      <c r="BA546" s="126"/>
      <c r="BB546" s="126"/>
      <c r="BC546" s="126"/>
      <c r="BD546" s="126"/>
      <c r="BE546" s="126"/>
      <c r="BF546" s="126"/>
      <c r="BG546" s="126"/>
      <c r="BH546" s="126"/>
      <c r="BI546" s="126"/>
      <c r="BJ546" s="126"/>
      <c r="BK546" s="126"/>
      <c r="BL546" s="126"/>
      <c r="BM546" s="126"/>
      <c r="BN546" s="126"/>
      <c r="BO546" s="126"/>
      <c r="BP546" s="126"/>
      <c r="BQ546" s="126"/>
      <c r="BR546" s="126"/>
      <c r="BS546" s="126"/>
      <c r="BT546" s="126"/>
      <c r="BU546" s="126"/>
      <c r="BV546" s="126"/>
      <c r="BW546" s="126"/>
      <c r="BX546" s="126"/>
      <c r="BY546" s="126"/>
      <c r="BZ546" s="126"/>
      <c r="CA546" s="126"/>
      <c r="CB546" s="126"/>
      <c r="CC546" s="126"/>
      <c r="CD546" s="126"/>
      <c r="CE546" s="126"/>
      <c r="CF546" s="126"/>
      <c r="CG546" s="126"/>
      <c r="CH546" s="126"/>
      <c r="CI546" s="126"/>
      <c r="CJ546" s="126"/>
      <c r="CK546" s="126"/>
      <c r="CL546" s="126"/>
      <c r="CM546" s="126"/>
      <c r="CN546" s="126"/>
      <c r="CO546" s="126"/>
      <c r="CP546" s="126"/>
      <c r="CQ546" s="126"/>
      <c r="CR546" s="126"/>
      <c r="CS546" s="126"/>
      <c r="CT546" s="126"/>
      <c r="CU546" s="126"/>
      <c r="CV546" s="126"/>
      <c r="CW546" s="126"/>
      <c r="CX546" s="126"/>
      <c r="CY546" s="126"/>
      <c r="CZ546" s="126"/>
      <c r="DA546" s="126"/>
      <c r="DB546" s="126"/>
      <c r="DC546" s="126"/>
      <c r="DD546" s="126"/>
      <c r="DE546" s="126"/>
      <c r="DF546" s="126"/>
      <c r="DG546" s="126"/>
      <c r="DH546" s="126"/>
      <c r="DI546" s="126"/>
      <c r="DJ546" s="126"/>
      <c r="DK546" s="126"/>
      <c r="DL546" s="126"/>
      <c r="DM546" s="126"/>
      <c r="DN546" s="126"/>
      <c r="DO546" s="126"/>
      <c r="DP546" s="126"/>
      <c r="DQ546" s="126"/>
      <c r="DR546" s="126"/>
      <c r="DS546" s="126"/>
      <c r="DT546" s="126"/>
      <c r="DU546" s="126"/>
      <c r="DV546" s="126"/>
      <c r="DW546" s="126"/>
      <c r="DX546" s="126"/>
      <c r="DY546" s="126"/>
      <c r="DZ546" s="126"/>
      <c r="EA546" s="126"/>
      <c r="EB546" s="126"/>
      <c r="EC546" s="126"/>
      <c r="ED546" s="126"/>
      <c r="EE546" s="126"/>
      <c r="EF546" s="126"/>
      <c r="EG546" s="126"/>
    </row>
    <row r="547" spans="26:137" x14ac:dyDescent="0.2"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  <c r="AT547" s="126"/>
      <c r="AU547" s="126"/>
      <c r="AV547" s="126"/>
      <c r="AW547" s="126"/>
      <c r="AX547" s="126"/>
      <c r="AY547" s="126"/>
      <c r="AZ547" s="126"/>
      <c r="BA547" s="126"/>
      <c r="BB547" s="126"/>
      <c r="BC547" s="126"/>
      <c r="BD547" s="126"/>
      <c r="BE547" s="126"/>
      <c r="BF547" s="126"/>
      <c r="BG547" s="126"/>
      <c r="BH547" s="126"/>
      <c r="BI547" s="126"/>
      <c r="BJ547" s="126"/>
      <c r="BK547" s="126"/>
      <c r="BL547" s="126"/>
      <c r="BM547" s="126"/>
      <c r="BN547" s="126"/>
      <c r="BO547" s="126"/>
      <c r="BP547" s="126"/>
      <c r="BQ547" s="126"/>
      <c r="BR547" s="126"/>
      <c r="BS547" s="126"/>
      <c r="BT547" s="126"/>
      <c r="BU547" s="126"/>
      <c r="BV547" s="126"/>
      <c r="BW547" s="126"/>
      <c r="BX547" s="126"/>
      <c r="BY547" s="126"/>
      <c r="BZ547" s="126"/>
      <c r="CA547" s="126"/>
      <c r="CB547" s="126"/>
      <c r="CC547" s="126"/>
      <c r="CD547" s="126"/>
      <c r="CE547" s="126"/>
      <c r="CF547" s="126"/>
      <c r="CG547" s="126"/>
      <c r="CH547" s="126"/>
      <c r="CI547" s="126"/>
      <c r="CJ547" s="126"/>
      <c r="CK547" s="126"/>
      <c r="CL547" s="126"/>
      <c r="CM547" s="126"/>
      <c r="CN547" s="126"/>
      <c r="CO547" s="126"/>
      <c r="CP547" s="126"/>
      <c r="CQ547" s="126"/>
      <c r="CR547" s="126"/>
      <c r="CS547" s="126"/>
      <c r="CT547" s="126"/>
      <c r="CU547" s="126"/>
      <c r="CV547" s="126"/>
      <c r="CW547" s="126"/>
      <c r="CX547" s="126"/>
      <c r="CY547" s="126"/>
      <c r="CZ547" s="126"/>
      <c r="DA547" s="126"/>
      <c r="DB547" s="126"/>
      <c r="DC547" s="126"/>
      <c r="DD547" s="126"/>
      <c r="DE547" s="126"/>
      <c r="DF547" s="126"/>
      <c r="DG547" s="126"/>
      <c r="DH547" s="126"/>
      <c r="DI547" s="126"/>
      <c r="DJ547" s="126"/>
      <c r="DK547" s="126"/>
      <c r="DL547" s="126"/>
      <c r="DM547" s="126"/>
      <c r="DN547" s="126"/>
      <c r="DO547" s="126"/>
      <c r="DP547" s="126"/>
      <c r="DQ547" s="126"/>
      <c r="DR547" s="126"/>
      <c r="DS547" s="126"/>
      <c r="DT547" s="126"/>
      <c r="DU547" s="126"/>
      <c r="DV547" s="126"/>
      <c r="DW547" s="126"/>
      <c r="DX547" s="126"/>
      <c r="DY547" s="126"/>
      <c r="DZ547" s="126"/>
      <c r="EA547" s="126"/>
      <c r="EB547" s="126"/>
      <c r="EC547" s="126"/>
      <c r="ED547" s="126"/>
      <c r="EE547" s="126"/>
      <c r="EF547" s="126"/>
      <c r="EG547" s="126"/>
    </row>
    <row r="548" spans="26:137" x14ac:dyDescent="0.2"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  <c r="AT548" s="126"/>
      <c r="AU548" s="126"/>
      <c r="AV548" s="126"/>
      <c r="AW548" s="126"/>
      <c r="AX548" s="126"/>
      <c r="AY548" s="126"/>
      <c r="AZ548" s="126"/>
      <c r="BA548" s="126"/>
      <c r="BB548" s="126"/>
      <c r="BC548" s="126"/>
      <c r="BD548" s="126"/>
      <c r="BE548" s="126"/>
      <c r="BF548" s="126"/>
      <c r="BG548" s="126"/>
      <c r="BH548" s="126"/>
      <c r="BI548" s="126"/>
      <c r="BJ548" s="126"/>
      <c r="BK548" s="126"/>
      <c r="BL548" s="126"/>
      <c r="BM548" s="126"/>
      <c r="BN548" s="126"/>
      <c r="BO548" s="126"/>
      <c r="BP548" s="126"/>
      <c r="BQ548" s="126"/>
      <c r="BR548" s="126"/>
      <c r="BS548" s="126"/>
      <c r="BT548" s="126"/>
      <c r="BU548" s="126"/>
      <c r="BV548" s="126"/>
      <c r="BW548" s="126"/>
      <c r="BX548" s="126"/>
      <c r="BY548" s="126"/>
      <c r="BZ548" s="126"/>
      <c r="CA548" s="126"/>
      <c r="CB548" s="126"/>
      <c r="CC548" s="126"/>
      <c r="CD548" s="126"/>
      <c r="CE548" s="126"/>
      <c r="CF548" s="126"/>
      <c r="CG548" s="126"/>
      <c r="CH548" s="126"/>
      <c r="CI548" s="126"/>
      <c r="CJ548" s="126"/>
      <c r="CK548" s="126"/>
      <c r="CL548" s="126"/>
      <c r="CM548" s="126"/>
      <c r="CN548" s="126"/>
      <c r="CO548" s="126"/>
      <c r="CP548" s="126"/>
      <c r="CQ548" s="126"/>
      <c r="CR548" s="126"/>
      <c r="CS548" s="126"/>
      <c r="CT548" s="126"/>
      <c r="CU548" s="126"/>
      <c r="CV548" s="126"/>
      <c r="CW548" s="126"/>
      <c r="CX548" s="126"/>
      <c r="CY548" s="126"/>
      <c r="CZ548" s="126"/>
      <c r="DA548" s="126"/>
      <c r="DB548" s="126"/>
      <c r="DC548" s="126"/>
      <c r="DD548" s="126"/>
      <c r="DE548" s="126"/>
      <c r="DF548" s="126"/>
      <c r="DG548" s="126"/>
      <c r="DH548" s="126"/>
      <c r="DI548" s="126"/>
      <c r="DJ548" s="126"/>
      <c r="DK548" s="126"/>
      <c r="DL548" s="126"/>
      <c r="DM548" s="126"/>
      <c r="DN548" s="126"/>
      <c r="DO548" s="126"/>
      <c r="DP548" s="126"/>
      <c r="DQ548" s="126"/>
      <c r="DR548" s="126"/>
      <c r="DS548" s="126"/>
      <c r="DT548" s="126"/>
      <c r="DU548" s="126"/>
      <c r="DV548" s="126"/>
      <c r="DW548" s="126"/>
      <c r="DX548" s="126"/>
      <c r="DY548" s="126"/>
      <c r="DZ548" s="126"/>
      <c r="EA548" s="126"/>
      <c r="EB548" s="126"/>
      <c r="EC548" s="126"/>
      <c r="ED548" s="126"/>
      <c r="EE548" s="126"/>
      <c r="EF548" s="126"/>
      <c r="EG548" s="126"/>
    </row>
    <row r="549" spans="26:137" x14ac:dyDescent="0.2"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  <c r="AT549" s="126"/>
      <c r="AU549" s="126"/>
      <c r="AV549" s="126"/>
      <c r="AW549" s="126"/>
      <c r="AX549" s="126"/>
      <c r="AY549" s="126"/>
      <c r="AZ549" s="126"/>
      <c r="BA549" s="126"/>
      <c r="BB549" s="126"/>
      <c r="BC549" s="126"/>
      <c r="BD549" s="126"/>
      <c r="BE549" s="126"/>
      <c r="BF549" s="126"/>
      <c r="BG549" s="126"/>
      <c r="BH549" s="126"/>
      <c r="BI549" s="126"/>
      <c r="BJ549" s="126"/>
      <c r="BK549" s="126"/>
      <c r="BL549" s="126"/>
      <c r="BM549" s="126"/>
      <c r="BN549" s="126"/>
      <c r="BO549" s="126"/>
      <c r="BP549" s="126"/>
      <c r="BQ549" s="126"/>
      <c r="BR549" s="126"/>
      <c r="BS549" s="126"/>
      <c r="BT549" s="126"/>
      <c r="BU549" s="126"/>
      <c r="BV549" s="126"/>
      <c r="BW549" s="126"/>
      <c r="BX549" s="126"/>
      <c r="BY549" s="126"/>
      <c r="BZ549" s="126"/>
      <c r="CA549" s="126"/>
      <c r="CB549" s="126"/>
      <c r="CC549" s="126"/>
      <c r="CD549" s="126"/>
      <c r="CE549" s="126"/>
      <c r="CF549" s="126"/>
      <c r="CG549" s="126"/>
      <c r="CH549" s="126"/>
      <c r="CI549" s="126"/>
      <c r="CJ549" s="126"/>
      <c r="CK549" s="126"/>
      <c r="CL549" s="126"/>
      <c r="CM549" s="126"/>
      <c r="CN549" s="126"/>
      <c r="CO549" s="126"/>
      <c r="CP549" s="126"/>
      <c r="CQ549" s="126"/>
      <c r="CR549" s="126"/>
      <c r="CS549" s="126"/>
      <c r="CT549" s="126"/>
      <c r="CU549" s="126"/>
      <c r="CV549" s="126"/>
      <c r="CW549" s="126"/>
      <c r="CX549" s="126"/>
      <c r="CY549" s="126"/>
      <c r="CZ549" s="126"/>
      <c r="DA549" s="126"/>
      <c r="DB549" s="126"/>
      <c r="DC549" s="126"/>
      <c r="DD549" s="126"/>
      <c r="DE549" s="126"/>
      <c r="DF549" s="126"/>
      <c r="DG549" s="126"/>
      <c r="DH549" s="126"/>
      <c r="DI549" s="126"/>
      <c r="DJ549" s="126"/>
      <c r="DK549" s="126"/>
      <c r="DL549" s="126"/>
      <c r="DM549" s="126"/>
      <c r="DN549" s="126"/>
      <c r="DO549" s="126"/>
      <c r="DP549" s="126"/>
      <c r="DQ549" s="126"/>
      <c r="DR549" s="126"/>
      <c r="DS549" s="126"/>
      <c r="DT549" s="126"/>
      <c r="DU549" s="126"/>
      <c r="DV549" s="126"/>
      <c r="DW549" s="126"/>
      <c r="DX549" s="126"/>
      <c r="DY549" s="126"/>
      <c r="DZ549" s="126"/>
      <c r="EA549" s="126"/>
      <c r="EB549" s="126"/>
      <c r="EC549" s="126"/>
      <c r="ED549" s="126"/>
      <c r="EE549" s="126"/>
      <c r="EF549" s="126"/>
      <c r="EG549" s="126"/>
    </row>
    <row r="550" spans="26:137" x14ac:dyDescent="0.2"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6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  <c r="EC550" s="126"/>
      <c r="ED550" s="126"/>
      <c r="EE550" s="126"/>
      <c r="EF550" s="126"/>
      <c r="EG550" s="126"/>
    </row>
    <row r="551" spans="26:137" x14ac:dyDescent="0.2"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  <c r="AV551" s="126"/>
      <c r="AW551" s="126"/>
      <c r="AX551" s="126"/>
      <c r="AY551" s="126"/>
      <c r="AZ551" s="126"/>
      <c r="BA551" s="126"/>
      <c r="BB551" s="126"/>
      <c r="BC551" s="126"/>
      <c r="BD551" s="126"/>
      <c r="BE551" s="126"/>
      <c r="BF551" s="126"/>
      <c r="BG551" s="126"/>
      <c r="BH551" s="126"/>
      <c r="BI551" s="126"/>
      <c r="BJ551" s="126"/>
      <c r="BK551" s="126"/>
      <c r="BL551" s="126"/>
      <c r="BM551" s="126"/>
      <c r="BN551" s="126"/>
      <c r="BO551" s="126"/>
      <c r="BP551" s="126"/>
      <c r="BQ551" s="126"/>
      <c r="BR551" s="126"/>
      <c r="BS551" s="126"/>
      <c r="BT551" s="126"/>
      <c r="BU551" s="126"/>
      <c r="BV551" s="126"/>
      <c r="BW551" s="126"/>
      <c r="BX551" s="126"/>
      <c r="BY551" s="126"/>
      <c r="BZ551" s="126"/>
      <c r="CA551" s="126"/>
      <c r="CB551" s="126"/>
      <c r="CC551" s="126"/>
      <c r="CD551" s="126"/>
      <c r="CE551" s="126"/>
      <c r="CF551" s="126"/>
      <c r="CG551" s="126"/>
      <c r="CH551" s="126"/>
      <c r="CI551" s="126"/>
      <c r="CJ551" s="126"/>
      <c r="CK551" s="126"/>
      <c r="CL551" s="126"/>
      <c r="CM551" s="126"/>
      <c r="CN551" s="126"/>
      <c r="CO551" s="126"/>
      <c r="CP551" s="126"/>
      <c r="CQ551" s="126"/>
      <c r="CR551" s="126"/>
      <c r="CS551" s="126"/>
      <c r="CT551" s="126"/>
      <c r="CU551" s="126"/>
      <c r="CV551" s="126"/>
      <c r="CW551" s="126"/>
      <c r="CX551" s="126"/>
      <c r="CY551" s="126"/>
      <c r="CZ551" s="126"/>
      <c r="DA551" s="126"/>
      <c r="DB551" s="126"/>
      <c r="DC551" s="126"/>
      <c r="DD551" s="126"/>
      <c r="DE551" s="126"/>
      <c r="DF551" s="126"/>
      <c r="DG551" s="126"/>
      <c r="DH551" s="126"/>
      <c r="DI551" s="126"/>
      <c r="DJ551" s="126"/>
      <c r="DK551" s="126"/>
      <c r="DL551" s="126"/>
      <c r="DM551" s="126"/>
      <c r="DN551" s="126"/>
      <c r="DO551" s="126"/>
      <c r="DP551" s="126"/>
      <c r="DQ551" s="126"/>
      <c r="DR551" s="126"/>
      <c r="DS551" s="126"/>
      <c r="DT551" s="126"/>
      <c r="DU551" s="126"/>
      <c r="DV551" s="126"/>
      <c r="DW551" s="126"/>
      <c r="DX551" s="126"/>
      <c r="DY551" s="126"/>
      <c r="DZ551" s="126"/>
      <c r="EA551" s="126"/>
      <c r="EB551" s="126"/>
      <c r="EC551" s="126"/>
      <c r="ED551" s="126"/>
      <c r="EE551" s="126"/>
      <c r="EF551" s="126"/>
      <c r="EG551" s="126"/>
    </row>
    <row r="552" spans="26:137" x14ac:dyDescent="0.2"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  <c r="AT552" s="126"/>
      <c r="AU552" s="126"/>
      <c r="AV552" s="126"/>
      <c r="AW552" s="126"/>
      <c r="AX552" s="126"/>
      <c r="AY552" s="126"/>
      <c r="AZ552" s="126"/>
      <c r="BA552" s="126"/>
      <c r="BB552" s="126"/>
      <c r="BC552" s="126"/>
      <c r="BD552" s="126"/>
      <c r="BE552" s="126"/>
      <c r="BF552" s="126"/>
      <c r="BG552" s="126"/>
      <c r="BH552" s="126"/>
      <c r="BI552" s="126"/>
      <c r="BJ552" s="126"/>
      <c r="BK552" s="126"/>
      <c r="BL552" s="126"/>
      <c r="BM552" s="126"/>
      <c r="BN552" s="126"/>
      <c r="BO552" s="126"/>
      <c r="BP552" s="126"/>
      <c r="BQ552" s="126"/>
      <c r="BR552" s="126"/>
      <c r="BS552" s="126"/>
      <c r="BT552" s="126"/>
      <c r="BU552" s="126"/>
      <c r="BV552" s="126"/>
      <c r="BW552" s="126"/>
      <c r="BX552" s="126"/>
      <c r="BY552" s="126"/>
      <c r="BZ552" s="126"/>
      <c r="CA552" s="126"/>
      <c r="CB552" s="126"/>
      <c r="CC552" s="126"/>
      <c r="CD552" s="126"/>
      <c r="CE552" s="126"/>
      <c r="CF552" s="126"/>
      <c r="CG552" s="126"/>
      <c r="CH552" s="126"/>
      <c r="CI552" s="126"/>
      <c r="CJ552" s="126"/>
      <c r="CK552" s="126"/>
      <c r="CL552" s="126"/>
      <c r="CM552" s="126"/>
      <c r="CN552" s="126"/>
      <c r="CO552" s="126"/>
      <c r="CP552" s="126"/>
      <c r="CQ552" s="126"/>
      <c r="CR552" s="126"/>
      <c r="CS552" s="126"/>
      <c r="CT552" s="126"/>
      <c r="CU552" s="126"/>
      <c r="CV552" s="126"/>
      <c r="CW552" s="126"/>
      <c r="CX552" s="126"/>
      <c r="CY552" s="126"/>
      <c r="CZ552" s="126"/>
      <c r="DA552" s="126"/>
      <c r="DB552" s="126"/>
      <c r="DC552" s="126"/>
      <c r="DD552" s="126"/>
      <c r="DE552" s="126"/>
      <c r="DF552" s="126"/>
      <c r="DG552" s="126"/>
      <c r="DH552" s="126"/>
      <c r="DI552" s="126"/>
      <c r="DJ552" s="126"/>
      <c r="DK552" s="126"/>
      <c r="DL552" s="126"/>
      <c r="DM552" s="126"/>
      <c r="DN552" s="126"/>
      <c r="DO552" s="126"/>
      <c r="DP552" s="126"/>
      <c r="DQ552" s="126"/>
      <c r="DR552" s="126"/>
      <c r="DS552" s="126"/>
      <c r="DT552" s="126"/>
      <c r="DU552" s="126"/>
      <c r="DV552" s="126"/>
      <c r="DW552" s="126"/>
      <c r="DX552" s="126"/>
      <c r="DY552" s="126"/>
      <c r="DZ552" s="126"/>
      <c r="EA552" s="126"/>
      <c r="EB552" s="126"/>
      <c r="EC552" s="126"/>
      <c r="ED552" s="126"/>
      <c r="EE552" s="126"/>
      <c r="EF552" s="126"/>
      <c r="EG552" s="126"/>
    </row>
    <row r="553" spans="26:137" x14ac:dyDescent="0.2"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  <c r="AV553" s="126"/>
      <c r="AW553" s="126"/>
      <c r="AX553" s="126"/>
      <c r="AY553" s="126"/>
      <c r="AZ553" s="126"/>
      <c r="BA553" s="126"/>
      <c r="BB553" s="126"/>
      <c r="BC553" s="126"/>
      <c r="BD553" s="126"/>
      <c r="BE553" s="126"/>
      <c r="BF553" s="126"/>
      <c r="BG553" s="126"/>
      <c r="BH553" s="126"/>
      <c r="BI553" s="126"/>
      <c r="BJ553" s="126"/>
      <c r="BK553" s="126"/>
      <c r="BL553" s="126"/>
      <c r="BM553" s="126"/>
      <c r="BN553" s="126"/>
      <c r="BO553" s="126"/>
      <c r="BP553" s="126"/>
      <c r="BQ553" s="126"/>
      <c r="BR553" s="126"/>
      <c r="BS553" s="126"/>
      <c r="BT553" s="126"/>
      <c r="BU553" s="126"/>
      <c r="BV553" s="126"/>
      <c r="BW553" s="126"/>
      <c r="BX553" s="126"/>
      <c r="BY553" s="126"/>
      <c r="BZ553" s="126"/>
      <c r="CA553" s="126"/>
      <c r="CB553" s="126"/>
      <c r="CC553" s="126"/>
      <c r="CD553" s="126"/>
      <c r="CE553" s="126"/>
      <c r="CF553" s="126"/>
      <c r="CG553" s="126"/>
      <c r="CH553" s="126"/>
      <c r="CI553" s="126"/>
      <c r="CJ553" s="126"/>
      <c r="CK553" s="126"/>
      <c r="CL553" s="126"/>
      <c r="CM553" s="126"/>
      <c r="CN553" s="126"/>
      <c r="CO553" s="126"/>
      <c r="CP553" s="126"/>
      <c r="CQ553" s="126"/>
      <c r="CR553" s="126"/>
      <c r="CS553" s="126"/>
      <c r="CT553" s="126"/>
      <c r="CU553" s="126"/>
      <c r="CV553" s="126"/>
      <c r="CW553" s="126"/>
      <c r="CX553" s="126"/>
      <c r="CY553" s="126"/>
      <c r="CZ553" s="126"/>
      <c r="DA553" s="126"/>
      <c r="DB553" s="126"/>
      <c r="DC553" s="126"/>
      <c r="DD553" s="126"/>
      <c r="DE553" s="126"/>
      <c r="DF553" s="126"/>
      <c r="DG553" s="126"/>
      <c r="DH553" s="126"/>
      <c r="DI553" s="126"/>
      <c r="DJ553" s="126"/>
      <c r="DK553" s="126"/>
      <c r="DL553" s="126"/>
      <c r="DM553" s="126"/>
      <c r="DN553" s="126"/>
      <c r="DO553" s="126"/>
      <c r="DP553" s="126"/>
      <c r="DQ553" s="126"/>
      <c r="DR553" s="126"/>
      <c r="DS553" s="126"/>
      <c r="DT553" s="126"/>
      <c r="DU553" s="126"/>
      <c r="DV553" s="126"/>
      <c r="DW553" s="126"/>
      <c r="DX553" s="126"/>
      <c r="DY553" s="126"/>
      <c r="DZ553" s="126"/>
      <c r="EA553" s="126"/>
      <c r="EB553" s="126"/>
      <c r="EC553" s="126"/>
      <c r="ED553" s="126"/>
      <c r="EE553" s="126"/>
      <c r="EF553" s="126"/>
      <c r="EG553" s="126"/>
    </row>
    <row r="554" spans="26:137" x14ac:dyDescent="0.2"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  <c r="AT554" s="126"/>
      <c r="AU554" s="126"/>
      <c r="AV554" s="126"/>
      <c r="AW554" s="126"/>
      <c r="AX554" s="126"/>
      <c r="AY554" s="126"/>
      <c r="AZ554" s="126"/>
      <c r="BA554" s="126"/>
      <c r="BB554" s="126"/>
      <c r="BC554" s="126"/>
      <c r="BD554" s="126"/>
      <c r="BE554" s="126"/>
      <c r="BF554" s="126"/>
      <c r="BG554" s="126"/>
      <c r="BH554" s="126"/>
      <c r="BI554" s="126"/>
      <c r="BJ554" s="126"/>
      <c r="BK554" s="126"/>
      <c r="BL554" s="126"/>
      <c r="BM554" s="126"/>
      <c r="BN554" s="126"/>
      <c r="BO554" s="126"/>
      <c r="BP554" s="126"/>
      <c r="BQ554" s="126"/>
      <c r="BR554" s="126"/>
      <c r="BS554" s="126"/>
      <c r="BT554" s="126"/>
      <c r="BU554" s="126"/>
      <c r="BV554" s="126"/>
      <c r="BW554" s="126"/>
      <c r="BX554" s="126"/>
      <c r="BY554" s="126"/>
      <c r="BZ554" s="126"/>
      <c r="CA554" s="126"/>
      <c r="CB554" s="126"/>
      <c r="CC554" s="126"/>
      <c r="CD554" s="126"/>
      <c r="CE554" s="126"/>
      <c r="CF554" s="126"/>
      <c r="CG554" s="126"/>
      <c r="CH554" s="126"/>
      <c r="CI554" s="126"/>
      <c r="CJ554" s="126"/>
      <c r="CK554" s="126"/>
      <c r="CL554" s="126"/>
      <c r="CM554" s="126"/>
      <c r="CN554" s="126"/>
      <c r="CO554" s="126"/>
      <c r="CP554" s="126"/>
      <c r="CQ554" s="126"/>
      <c r="CR554" s="126"/>
      <c r="CS554" s="126"/>
      <c r="CT554" s="126"/>
      <c r="CU554" s="126"/>
      <c r="CV554" s="126"/>
      <c r="CW554" s="126"/>
      <c r="CX554" s="126"/>
      <c r="CY554" s="126"/>
      <c r="CZ554" s="126"/>
      <c r="DA554" s="126"/>
      <c r="DB554" s="126"/>
      <c r="DC554" s="126"/>
      <c r="DD554" s="126"/>
      <c r="DE554" s="126"/>
      <c r="DF554" s="126"/>
      <c r="DG554" s="126"/>
      <c r="DH554" s="126"/>
      <c r="DI554" s="126"/>
      <c r="DJ554" s="126"/>
      <c r="DK554" s="126"/>
      <c r="DL554" s="126"/>
      <c r="DM554" s="126"/>
      <c r="DN554" s="126"/>
      <c r="DO554" s="126"/>
      <c r="DP554" s="126"/>
      <c r="DQ554" s="126"/>
      <c r="DR554" s="126"/>
      <c r="DS554" s="126"/>
      <c r="DT554" s="126"/>
      <c r="DU554" s="126"/>
      <c r="DV554" s="126"/>
      <c r="DW554" s="126"/>
      <c r="DX554" s="126"/>
      <c r="DY554" s="126"/>
      <c r="DZ554" s="126"/>
      <c r="EA554" s="126"/>
      <c r="EB554" s="126"/>
      <c r="EC554" s="126"/>
      <c r="ED554" s="126"/>
      <c r="EE554" s="126"/>
      <c r="EF554" s="126"/>
      <c r="EG554" s="126"/>
    </row>
    <row r="555" spans="26:137" x14ac:dyDescent="0.2"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X555" s="126"/>
      <c r="AY555" s="126"/>
      <c r="AZ555" s="126"/>
      <c r="BA555" s="126"/>
      <c r="BB555" s="126"/>
      <c r="BC555" s="126"/>
      <c r="BD555" s="126"/>
      <c r="BE555" s="126"/>
      <c r="BF555" s="126"/>
      <c r="BG555" s="126"/>
      <c r="BH555" s="126"/>
      <c r="BI555" s="126"/>
      <c r="BJ555" s="126"/>
      <c r="BK555" s="126"/>
      <c r="BL555" s="126"/>
      <c r="BM555" s="126"/>
      <c r="BN555" s="126"/>
      <c r="BO555" s="126"/>
      <c r="BP555" s="126"/>
      <c r="BQ555" s="126"/>
      <c r="BR555" s="126"/>
      <c r="BS555" s="126"/>
      <c r="BT555" s="126"/>
      <c r="BU555" s="126"/>
      <c r="BV555" s="126"/>
      <c r="BW555" s="126"/>
      <c r="BX555" s="126"/>
      <c r="BY555" s="126"/>
      <c r="BZ555" s="126"/>
      <c r="CA555" s="126"/>
      <c r="CB555" s="126"/>
      <c r="CC555" s="126"/>
      <c r="CD555" s="126"/>
      <c r="CE555" s="126"/>
      <c r="CF555" s="126"/>
      <c r="CG555" s="126"/>
      <c r="CH555" s="126"/>
      <c r="CI555" s="126"/>
      <c r="CJ555" s="126"/>
      <c r="CK555" s="126"/>
      <c r="CL555" s="126"/>
      <c r="CM555" s="126"/>
      <c r="CN555" s="126"/>
      <c r="CO555" s="126"/>
      <c r="CP555" s="126"/>
      <c r="CQ555" s="126"/>
      <c r="CR555" s="126"/>
      <c r="CS555" s="126"/>
      <c r="CT555" s="126"/>
      <c r="CU555" s="126"/>
      <c r="CV555" s="126"/>
      <c r="CW555" s="126"/>
      <c r="CX555" s="126"/>
      <c r="CY555" s="126"/>
      <c r="CZ555" s="126"/>
      <c r="DA555" s="126"/>
      <c r="DB555" s="126"/>
      <c r="DC555" s="126"/>
      <c r="DD555" s="126"/>
      <c r="DE555" s="126"/>
      <c r="DF555" s="126"/>
      <c r="DG555" s="126"/>
      <c r="DH555" s="126"/>
      <c r="DI555" s="126"/>
      <c r="DJ555" s="126"/>
      <c r="DK555" s="126"/>
      <c r="DL555" s="126"/>
      <c r="DM555" s="126"/>
      <c r="DN555" s="126"/>
      <c r="DO555" s="126"/>
      <c r="DP555" s="126"/>
      <c r="DQ555" s="126"/>
      <c r="DR555" s="126"/>
      <c r="DS555" s="126"/>
      <c r="DT555" s="126"/>
      <c r="DU555" s="126"/>
      <c r="DV555" s="126"/>
      <c r="DW555" s="126"/>
      <c r="DX555" s="126"/>
      <c r="DY555" s="126"/>
      <c r="DZ555" s="126"/>
      <c r="EA555" s="126"/>
      <c r="EB555" s="126"/>
      <c r="EC555" s="126"/>
      <c r="ED555" s="126"/>
      <c r="EE555" s="126"/>
      <c r="EF555" s="126"/>
      <c r="EG555" s="126"/>
    </row>
    <row r="556" spans="26:137" x14ac:dyDescent="0.2"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X556" s="126"/>
      <c r="AY556" s="126"/>
      <c r="AZ556" s="126"/>
      <c r="BA556" s="126"/>
      <c r="BB556" s="126"/>
      <c r="BC556" s="126"/>
      <c r="BD556" s="126"/>
      <c r="BE556" s="126"/>
      <c r="BF556" s="126"/>
      <c r="BG556" s="126"/>
      <c r="BH556" s="126"/>
      <c r="BI556" s="126"/>
      <c r="BJ556" s="126"/>
      <c r="BK556" s="126"/>
      <c r="BL556" s="126"/>
      <c r="BM556" s="126"/>
      <c r="BN556" s="126"/>
      <c r="BO556" s="126"/>
      <c r="BP556" s="126"/>
      <c r="BQ556" s="126"/>
      <c r="BR556" s="126"/>
      <c r="BS556" s="126"/>
      <c r="BT556" s="126"/>
      <c r="BU556" s="126"/>
      <c r="BV556" s="126"/>
      <c r="BW556" s="126"/>
      <c r="BX556" s="126"/>
      <c r="BY556" s="126"/>
      <c r="BZ556" s="126"/>
      <c r="CA556" s="126"/>
      <c r="CB556" s="126"/>
      <c r="CC556" s="126"/>
      <c r="CD556" s="126"/>
      <c r="CE556" s="126"/>
      <c r="CF556" s="126"/>
      <c r="CG556" s="126"/>
      <c r="CH556" s="126"/>
      <c r="CI556" s="126"/>
      <c r="CJ556" s="126"/>
      <c r="CK556" s="126"/>
      <c r="CL556" s="126"/>
      <c r="CM556" s="126"/>
      <c r="CN556" s="126"/>
      <c r="CO556" s="126"/>
      <c r="CP556" s="126"/>
      <c r="CQ556" s="126"/>
      <c r="CR556" s="126"/>
      <c r="CS556" s="126"/>
      <c r="CT556" s="126"/>
      <c r="CU556" s="126"/>
      <c r="CV556" s="126"/>
      <c r="CW556" s="126"/>
      <c r="CX556" s="126"/>
      <c r="CY556" s="126"/>
      <c r="CZ556" s="126"/>
      <c r="DA556" s="126"/>
      <c r="DB556" s="126"/>
      <c r="DC556" s="126"/>
      <c r="DD556" s="126"/>
      <c r="DE556" s="126"/>
      <c r="DF556" s="126"/>
      <c r="DG556" s="126"/>
      <c r="DH556" s="126"/>
      <c r="DI556" s="126"/>
      <c r="DJ556" s="126"/>
      <c r="DK556" s="126"/>
      <c r="DL556" s="126"/>
      <c r="DM556" s="126"/>
      <c r="DN556" s="126"/>
      <c r="DO556" s="126"/>
      <c r="DP556" s="126"/>
      <c r="DQ556" s="126"/>
      <c r="DR556" s="126"/>
      <c r="DS556" s="126"/>
      <c r="DT556" s="126"/>
      <c r="DU556" s="126"/>
      <c r="DV556" s="126"/>
      <c r="DW556" s="126"/>
      <c r="DX556" s="126"/>
      <c r="DY556" s="126"/>
      <c r="DZ556" s="126"/>
      <c r="EA556" s="126"/>
      <c r="EB556" s="126"/>
      <c r="EC556" s="126"/>
      <c r="ED556" s="126"/>
      <c r="EE556" s="126"/>
      <c r="EF556" s="126"/>
      <c r="EG556" s="126"/>
    </row>
    <row r="557" spans="26:137" x14ac:dyDescent="0.2"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X557" s="126"/>
      <c r="AY557" s="126"/>
      <c r="AZ557" s="126"/>
      <c r="BA557" s="126"/>
      <c r="BB557" s="126"/>
      <c r="BC557" s="126"/>
      <c r="BD557" s="126"/>
      <c r="BE557" s="126"/>
      <c r="BF557" s="126"/>
      <c r="BG557" s="126"/>
      <c r="BH557" s="126"/>
      <c r="BI557" s="126"/>
      <c r="BJ557" s="126"/>
      <c r="BK557" s="126"/>
      <c r="BL557" s="126"/>
      <c r="BM557" s="126"/>
      <c r="BN557" s="126"/>
      <c r="BO557" s="126"/>
      <c r="BP557" s="126"/>
      <c r="BQ557" s="126"/>
      <c r="BR557" s="126"/>
      <c r="BS557" s="126"/>
      <c r="BT557" s="126"/>
      <c r="BU557" s="126"/>
      <c r="BV557" s="126"/>
      <c r="BW557" s="126"/>
      <c r="BX557" s="126"/>
      <c r="BY557" s="126"/>
      <c r="BZ557" s="126"/>
      <c r="CA557" s="126"/>
      <c r="CB557" s="126"/>
      <c r="CC557" s="126"/>
      <c r="CD557" s="126"/>
      <c r="CE557" s="126"/>
      <c r="CF557" s="126"/>
      <c r="CG557" s="126"/>
      <c r="CH557" s="126"/>
      <c r="CI557" s="126"/>
      <c r="CJ557" s="126"/>
      <c r="CK557" s="126"/>
      <c r="CL557" s="126"/>
      <c r="CM557" s="126"/>
      <c r="CN557" s="126"/>
      <c r="CO557" s="126"/>
      <c r="CP557" s="126"/>
      <c r="CQ557" s="126"/>
      <c r="CR557" s="126"/>
      <c r="CS557" s="126"/>
      <c r="CT557" s="126"/>
      <c r="CU557" s="126"/>
      <c r="CV557" s="126"/>
      <c r="CW557" s="126"/>
      <c r="CX557" s="126"/>
      <c r="CY557" s="126"/>
      <c r="CZ557" s="126"/>
      <c r="DA557" s="126"/>
      <c r="DB557" s="126"/>
      <c r="DC557" s="126"/>
      <c r="DD557" s="126"/>
      <c r="DE557" s="126"/>
      <c r="DF557" s="126"/>
      <c r="DG557" s="126"/>
      <c r="DH557" s="126"/>
      <c r="DI557" s="126"/>
      <c r="DJ557" s="126"/>
      <c r="DK557" s="126"/>
      <c r="DL557" s="126"/>
      <c r="DM557" s="126"/>
      <c r="DN557" s="126"/>
      <c r="DO557" s="126"/>
      <c r="DP557" s="126"/>
      <c r="DQ557" s="126"/>
      <c r="DR557" s="126"/>
      <c r="DS557" s="126"/>
      <c r="DT557" s="126"/>
      <c r="DU557" s="126"/>
      <c r="DV557" s="126"/>
      <c r="DW557" s="126"/>
      <c r="DX557" s="126"/>
      <c r="DY557" s="126"/>
      <c r="DZ557" s="126"/>
      <c r="EA557" s="126"/>
      <c r="EB557" s="126"/>
      <c r="EC557" s="126"/>
      <c r="ED557" s="126"/>
      <c r="EE557" s="126"/>
      <c r="EF557" s="126"/>
      <c r="EG557" s="126"/>
    </row>
    <row r="558" spans="26:137" x14ac:dyDescent="0.2"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X558" s="126"/>
      <c r="AY558" s="126"/>
      <c r="AZ558" s="126"/>
      <c r="BA558" s="126"/>
      <c r="BB558" s="126"/>
      <c r="BC558" s="126"/>
      <c r="BD558" s="126"/>
      <c r="BE558" s="126"/>
      <c r="BF558" s="126"/>
      <c r="BG558" s="126"/>
      <c r="BH558" s="126"/>
      <c r="BI558" s="126"/>
      <c r="BJ558" s="126"/>
      <c r="BK558" s="126"/>
      <c r="BL558" s="126"/>
      <c r="BM558" s="126"/>
      <c r="BN558" s="126"/>
      <c r="BO558" s="126"/>
      <c r="BP558" s="126"/>
      <c r="BQ558" s="126"/>
      <c r="BR558" s="126"/>
      <c r="BS558" s="126"/>
      <c r="BT558" s="126"/>
      <c r="BU558" s="126"/>
      <c r="BV558" s="126"/>
      <c r="BW558" s="126"/>
      <c r="BX558" s="126"/>
      <c r="BY558" s="126"/>
      <c r="BZ558" s="126"/>
      <c r="CA558" s="126"/>
      <c r="CB558" s="126"/>
      <c r="CC558" s="126"/>
      <c r="CD558" s="126"/>
      <c r="CE558" s="126"/>
      <c r="CF558" s="126"/>
      <c r="CG558" s="126"/>
      <c r="CH558" s="126"/>
      <c r="CI558" s="126"/>
      <c r="CJ558" s="126"/>
      <c r="CK558" s="126"/>
      <c r="CL558" s="126"/>
      <c r="CM558" s="126"/>
      <c r="CN558" s="126"/>
      <c r="CO558" s="126"/>
      <c r="CP558" s="126"/>
      <c r="CQ558" s="126"/>
      <c r="CR558" s="126"/>
      <c r="CS558" s="126"/>
      <c r="CT558" s="126"/>
      <c r="CU558" s="126"/>
      <c r="CV558" s="126"/>
      <c r="CW558" s="126"/>
      <c r="CX558" s="126"/>
      <c r="CY558" s="126"/>
      <c r="CZ558" s="126"/>
      <c r="DA558" s="126"/>
      <c r="DB558" s="126"/>
      <c r="DC558" s="126"/>
      <c r="DD558" s="126"/>
      <c r="DE558" s="126"/>
      <c r="DF558" s="126"/>
      <c r="DG558" s="126"/>
      <c r="DH558" s="126"/>
      <c r="DI558" s="126"/>
      <c r="DJ558" s="126"/>
      <c r="DK558" s="126"/>
      <c r="DL558" s="126"/>
      <c r="DM558" s="126"/>
      <c r="DN558" s="126"/>
      <c r="DO558" s="126"/>
      <c r="DP558" s="126"/>
      <c r="DQ558" s="126"/>
      <c r="DR558" s="126"/>
      <c r="DS558" s="126"/>
      <c r="DT558" s="126"/>
      <c r="DU558" s="126"/>
      <c r="DV558" s="126"/>
      <c r="DW558" s="126"/>
      <c r="DX558" s="126"/>
      <c r="DY558" s="126"/>
      <c r="DZ558" s="126"/>
      <c r="EA558" s="126"/>
      <c r="EB558" s="126"/>
      <c r="EC558" s="126"/>
      <c r="ED558" s="126"/>
      <c r="EE558" s="126"/>
      <c r="EF558" s="126"/>
      <c r="EG558" s="126"/>
    </row>
    <row r="559" spans="26:137" x14ac:dyDescent="0.2"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X559" s="126"/>
      <c r="AY559" s="126"/>
      <c r="AZ559" s="126"/>
      <c r="BA559" s="126"/>
      <c r="BB559" s="126"/>
      <c r="BC559" s="126"/>
      <c r="BD559" s="126"/>
      <c r="BE559" s="126"/>
      <c r="BF559" s="126"/>
      <c r="BG559" s="126"/>
      <c r="BH559" s="126"/>
      <c r="BI559" s="126"/>
      <c r="BJ559" s="126"/>
      <c r="BK559" s="126"/>
      <c r="BL559" s="126"/>
      <c r="BM559" s="126"/>
      <c r="BN559" s="126"/>
      <c r="BO559" s="126"/>
      <c r="BP559" s="126"/>
      <c r="BQ559" s="126"/>
      <c r="BR559" s="126"/>
      <c r="BS559" s="126"/>
      <c r="BT559" s="126"/>
      <c r="BU559" s="126"/>
      <c r="BV559" s="126"/>
      <c r="BW559" s="126"/>
      <c r="BX559" s="126"/>
      <c r="BY559" s="126"/>
      <c r="BZ559" s="126"/>
      <c r="CA559" s="126"/>
      <c r="CB559" s="126"/>
      <c r="CC559" s="126"/>
      <c r="CD559" s="126"/>
      <c r="CE559" s="126"/>
      <c r="CF559" s="126"/>
      <c r="CG559" s="126"/>
      <c r="CH559" s="126"/>
      <c r="CI559" s="126"/>
      <c r="CJ559" s="126"/>
      <c r="CK559" s="126"/>
      <c r="CL559" s="126"/>
      <c r="CM559" s="126"/>
      <c r="CN559" s="126"/>
      <c r="CO559" s="126"/>
      <c r="CP559" s="126"/>
      <c r="CQ559" s="126"/>
      <c r="CR559" s="126"/>
      <c r="CS559" s="126"/>
      <c r="CT559" s="126"/>
      <c r="CU559" s="126"/>
      <c r="CV559" s="126"/>
      <c r="CW559" s="126"/>
      <c r="CX559" s="126"/>
      <c r="CY559" s="126"/>
      <c r="CZ559" s="126"/>
      <c r="DA559" s="126"/>
      <c r="DB559" s="126"/>
      <c r="DC559" s="126"/>
      <c r="DD559" s="126"/>
      <c r="DE559" s="126"/>
      <c r="DF559" s="126"/>
      <c r="DG559" s="126"/>
      <c r="DH559" s="126"/>
      <c r="DI559" s="126"/>
      <c r="DJ559" s="126"/>
      <c r="DK559" s="126"/>
      <c r="DL559" s="126"/>
      <c r="DM559" s="126"/>
      <c r="DN559" s="126"/>
      <c r="DO559" s="126"/>
      <c r="DP559" s="126"/>
      <c r="DQ559" s="126"/>
      <c r="DR559" s="126"/>
      <c r="DS559" s="126"/>
      <c r="DT559" s="126"/>
      <c r="DU559" s="126"/>
      <c r="DV559" s="126"/>
      <c r="DW559" s="126"/>
      <c r="DX559" s="126"/>
      <c r="DY559" s="126"/>
      <c r="DZ559" s="126"/>
      <c r="EA559" s="126"/>
      <c r="EB559" s="126"/>
      <c r="EC559" s="126"/>
      <c r="ED559" s="126"/>
      <c r="EE559" s="126"/>
      <c r="EF559" s="126"/>
      <c r="EG559" s="126"/>
    </row>
    <row r="560" spans="26:137" x14ac:dyDescent="0.2"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  <c r="AT560" s="126"/>
      <c r="AU560" s="126"/>
      <c r="AV560" s="126"/>
      <c r="AW560" s="126"/>
      <c r="AX560" s="126"/>
      <c r="AY560" s="126"/>
      <c r="AZ560" s="126"/>
      <c r="BA560" s="126"/>
      <c r="BB560" s="126"/>
      <c r="BC560" s="126"/>
      <c r="BD560" s="126"/>
      <c r="BE560" s="126"/>
      <c r="BF560" s="126"/>
      <c r="BG560" s="126"/>
      <c r="BH560" s="126"/>
      <c r="BI560" s="126"/>
      <c r="BJ560" s="126"/>
      <c r="BK560" s="126"/>
      <c r="BL560" s="126"/>
      <c r="BM560" s="126"/>
      <c r="BN560" s="126"/>
      <c r="BO560" s="126"/>
      <c r="BP560" s="126"/>
      <c r="BQ560" s="126"/>
      <c r="BR560" s="126"/>
      <c r="BS560" s="126"/>
      <c r="BT560" s="126"/>
      <c r="BU560" s="126"/>
      <c r="BV560" s="126"/>
      <c r="BW560" s="126"/>
      <c r="BX560" s="126"/>
      <c r="BY560" s="126"/>
      <c r="BZ560" s="126"/>
      <c r="CA560" s="126"/>
      <c r="CB560" s="126"/>
      <c r="CC560" s="126"/>
      <c r="CD560" s="126"/>
      <c r="CE560" s="126"/>
      <c r="CF560" s="126"/>
      <c r="CG560" s="126"/>
      <c r="CH560" s="126"/>
      <c r="CI560" s="126"/>
      <c r="CJ560" s="126"/>
      <c r="CK560" s="126"/>
      <c r="CL560" s="126"/>
      <c r="CM560" s="126"/>
      <c r="CN560" s="126"/>
      <c r="CO560" s="126"/>
      <c r="CP560" s="126"/>
      <c r="CQ560" s="126"/>
      <c r="CR560" s="126"/>
      <c r="CS560" s="126"/>
      <c r="CT560" s="126"/>
      <c r="CU560" s="126"/>
      <c r="CV560" s="126"/>
      <c r="CW560" s="126"/>
      <c r="CX560" s="126"/>
      <c r="CY560" s="126"/>
      <c r="CZ560" s="126"/>
      <c r="DA560" s="126"/>
      <c r="DB560" s="126"/>
      <c r="DC560" s="126"/>
      <c r="DD560" s="126"/>
      <c r="DE560" s="126"/>
      <c r="DF560" s="126"/>
      <c r="DG560" s="126"/>
      <c r="DH560" s="126"/>
      <c r="DI560" s="126"/>
      <c r="DJ560" s="126"/>
      <c r="DK560" s="126"/>
      <c r="DL560" s="126"/>
      <c r="DM560" s="126"/>
      <c r="DN560" s="126"/>
      <c r="DO560" s="126"/>
      <c r="DP560" s="126"/>
      <c r="DQ560" s="126"/>
      <c r="DR560" s="126"/>
      <c r="DS560" s="126"/>
      <c r="DT560" s="126"/>
      <c r="DU560" s="126"/>
      <c r="DV560" s="126"/>
      <c r="DW560" s="126"/>
      <c r="DX560" s="126"/>
      <c r="DY560" s="126"/>
      <c r="DZ560" s="126"/>
      <c r="EA560" s="126"/>
      <c r="EB560" s="126"/>
      <c r="EC560" s="126"/>
      <c r="ED560" s="126"/>
      <c r="EE560" s="126"/>
      <c r="EF560" s="126"/>
      <c r="EG560" s="126"/>
    </row>
    <row r="561" spans="26:137" x14ac:dyDescent="0.2"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  <c r="AT561" s="126"/>
      <c r="AU561" s="126"/>
      <c r="AV561" s="126"/>
      <c r="AW561" s="126"/>
      <c r="AX561" s="126"/>
      <c r="AY561" s="126"/>
      <c r="AZ561" s="126"/>
      <c r="BA561" s="126"/>
      <c r="BB561" s="126"/>
      <c r="BC561" s="126"/>
      <c r="BD561" s="126"/>
      <c r="BE561" s="126"/>
      <c r="BF561" s="126"/>
      <c r="BG561" s="126"/>
      <c r="BH561" s="126"/>
      <c r="BI561" s="126"/>
      <c r="BJ561" s="126"/>
      <c r="BK561" s="126"/>
      <c r="BL561" s="126"/>
      <c r="BM561" s="126"/>
      <c r="BN561" s="126"/>
      <c r="BO561" s="126"/>
      <c r="BP561" s="126"/>
      <c r="BQ561" s="126"/>
      <c r="BR561" s="126"/>
      <c r="BS561" s="126"/>
      <c r="BT561" s="126"/>
      <c r="BU561" s="126"/>
      <c r="BV561" s="126"/>
      <c r="BW561" s="126"/>
      <c r="BX561" s="126"/>
      <c r="BY561" s="126"/>
      <c r="BZ561" s="126"/>
      <c r="CA561" s="126"/>
      <c r="CB561" s="126"/>
      <c r="CC561" s="126"/>
      <c r="CD561" s="126"/>
      <c r="CE561" s="126"/>
      <c r="CF561" s="126"/>
      <c r="CG561" s="126"/>
      <c r="CH561" s="126"/>
      <c r="CI561" s="126"/>
      <c r="CJ561" s="126"/>
      <c r="CK561" s="126"/>
      <c r="CL561" s="126"/>
      <c r="CM561" s="126"/>
      <c r="CN561" s="126"/>
      <c r="CO561" s="126"/>
      <c r="CP561" s="126"/>
      <c r="CQ561" s="126"/>
      <c r="CR561" s="126"/>
      <c r="CS561" s="126"/>
      <c r="CT561" s="126"/>
      <c r="CU561" s="126"/>
      <c r="CV561" s="126"/>
      <c r="CW561" s="126"/>
      <c r="CX561" s="126"/>
      <c r="CY561" s="126"/>
      <c r="CZ561" s="126"/>
      <c r="DA561" s="126"/>
      <c r="DB561" s="126"/>
      <c r="DC561" s="126"/>
      <c r="DD561" s="126"/>
      <c r="DE561" s="126"/>
      <c r="DF561" s="126"/>
      <c r="DG561" s="126"/>
      <c r="DH561" s="126"/>
      <c r="DI561" s="126"/>
      <c r="DJ561" s="126"/>
      <c r="DK561" s="126"/>
      <c r="DL561" s="126"/>
      <c r="DM561" s="126"/>
      <c r="DN561" s="126"/>
      <c r="DO561" s="126"/>
      <c r="DP561" s="126"/>
      <c r="DQ561" s="126"/>
      <c r="DR561" s="126"/>
      <c r="DS561" s="126"/>
      <c r="DT561" s="126"/>
      <c r="DU561" s="126"/>
      <c r="DV561" s="126"/>
      <c r="DW561" s="126"/>
      <c r="DX561" s="126"/>
      <c r="DY561" s="126"/>
      <c r="DZ561" s="126"/>
      <c r="EA561" s="126"/>
      <c r="EB561" s="126"/>
      <c r="EC561" s="126"/>
      <c r="ED561" s="126"/>
      <c r="EE561" s="126"/>
      <c r="EF561" s="126"/>
      <c r="EG561" s="126"/>
    </row>
    <row r="562" spans="26:137" x14ac:dyDescent="0.2"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  <c r="AT562" s="126"/>
      <c r="AU562" s="126"/>
      <c r="AV562" s="126"/>
      <c r="AW562" s="126"/>
      <c r="AX562" s="126"/>
      <c r="AY562" s="126"/>
      <c r="AZ562" s="126"/>
      <c r="BA562" s="126"/>
      <c r="BB562" s="126"/>
      <c r="BC562" s="126"/>
      <c r="BD562" s="126"/>
      <c r="BE562" s="126"/>
      <c r="BF562" s="126"/>
      <c r="BG562" s="126"/>
      <c r="BH562" s="126"/>
      <c r="BI562" s="126"/>
      <c r="BJ562" s="126"/>
      <c r="BK562" s="126"/>
      <c r="BL562" s="126"/>
      <c r="BM562" s="126"/>
      <c r="BN562" s="126"/>
      <c r="BO562" s="126"/>
      <c r="BP562" s="126"/>
      <c r="BQ562" s="126"/>
      <c r="BR562" s="126"/>
      <c r="BS562" s="126"/>
      <c r="BT562" s="126"/>
      <c r="BU562" s="126"/>
      <c r="BV562" s="126"/>
      <c r="BW562" s="126"/>
      <c r="BX562" s="126"/>
      <c r="BY562" s="126"/>
      <c r="BZ562" s="126"/>
      <c r="CA562" s="126"/>
      <c r="CB562" s="126"/>
      <c r="CC562" s="126"/>
      <c r="CD562" s="126"/>
      <c r="CE562" s="126"/>
      <c r="CF562" s="126"/>
      <c r="CG562" s="126"/>
      <c r="CH562" s="126"/>
      <c r="CI562" s="126"/>
      <c r="CJ562" s="126"/>
      <c r="CK562" s="126"/>
      <c r="CL562" s="126"/>
      <c r="CM562" s="126"/>
      <c r="CN562" s="126"/>
      <c r="CO562" s="126"/>
      <c r="CP562" s="126"/>
      <c r="CQ562" s="126"/>
      <c r="CR562" s="126"/>
      <c r="CS562" s="126"/>
      <c r="CT562" s="126"/>
      <c r="CU562" s="126"/>
      <c r="CV562" s="126"/>
      <c r="CW562" s="126"/>
      <c r="CX562" s="126"/>
      <c r="CY562" s="126"/>
      <c r="CZ562" s="126"/>
      <c r="DA562" s="126"/>
      <c r="DB562" s="126"/>
      <c r="DC562" s="126"/>
      <c r="DD562" s="126"/>
      <c r="DE562" s="126"/>
      <c r="DF562" s="126"/>
      <c r="DG562" s="126"/>
      <c r="DH562" s="126"/>
      <c r="DI562" s="126"/>
      <c r="DJ562" s="126"/>
      <c r="DK562" s="126"/>
      <c r="DL562" s="126"/>
      <c r="DM562" s="126"/>
      <c r="DN562" s="126"/>
      <c r="DO562" s="126"/>
      <c r="DP562" s="126"/>
      <c r="DQ562" s="126"/>
      <c r="DR562" s="126"/>
      <c r="DS562" s="126"/>
      <c r="DT562" s="126"/>
      <c r="DU562" s="126"/>
      <c r="DV562" s="126"/>
      <c r="DW562" s="126"/>
      <c r="DX562" s="126"/>
      <c r="DY562" s="126"/>
      <c r="DZ562" s="126"/>
      <c r="EA562" s="126"/>
      <c r="EB562" s="126"/>
      <c r="EC562" s="126"/>
      <c r="ED562" s="126"/>
      <c r="EE562" s="126"/>
      <c r="EF562" s="126"/>
      <c r="EG562" s="126"/>
    </row>
    <row r="563" spans="26:137" x14ac:dyDescent="0.2"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  <c r="AV563" s="126"/>
      <c r="AW563" s="126"/>
      <c r="AX563" s="126"/>
      <c r="AY563" s="126"/>
      <c r="AZ563" s="126"/>
      <c r="BA563" s="126"/>
      <c r="BB563" s="126"/>
      <c r="BC563" s="126"/>
      <c r="BD563" s="126"/>
      <c r="BE563" s="126"/>
      <c r="BF563" s="126"/>
      <c r="BG563" s="126"/>
      <c r="BH563" s="126"/>
      <c r="BI563" s="126"/>
      <c r="BJ563" s="126"/>
      <c r="BK563" s="126"/>
      <c r="BL563" s="126"/>
      <c r="BM563" s="126"/>
      <c r="BN563" s="126"/>
      <c r="BO563" s="126"/>
      <c r="BP563" s="126"/>
      <c r="BQ563" s="126"/>
      <c r="BR563" s="126"/>
      <c r="BS563" s="126"/>
      <c r="BT563" s="126"/>
      <c r="BU563" s="126"/>
      <c r="BV563" s="126"/>
      <c r="BW563" s="126"/>
      <c r="BX563" s="126"/>
      <c r="BY563" s="126"/>
      <c r="BZ563" s="126"/>
      <c r="CA563" s="126"/>
      <c r="CB563" s="126"/>
      <c r="CC563" s="126"/>
      <c r="CD563" s="126"/>
      <c r="CE563" s="126"/>
      <c r="CF563" s="126"/>
      <c r="CG563" s="126"/>
      <c r="CH563" s="126"/>
      <c r="CI563" s="126"/>
      <c r="CJ563" s="126"/>
      <c r="CK563" s="126"/>
      <c r="CL563" s="126"/>
      <c r="CM563" s="126"/>
      <c r="CN563" s="126"/>
      <c r="CO563" s="126"/>
      <c r="CP563" s="126"/>
      <c r="CQ563" s="126"/>
      <c r="CR563" s="126"/>
      <c r="CS563" s="126"/>
      <c r="CT563" s="126"/>
      <c r="CU563" s="126"/>
      <c r="CV563" s="126"/>
      <c r="CW563" s="126"/>
      <c r="CX563" s="126"/>
      <c r="CY563" s="126"/>
      <c r="CZ563" s="126"/>
      <c r="DA563" s="126"/>
      <c r="DB563" s="126"/>
      <c r="DC563" s="126"/>
      <c r="DD563" s="126"/>
      <c r="DE563" s="126"/>
      <c r="DF563" s="126"/>
      <c r="DG563" s="126"/>
      <c r="DH563" s="126"/>
      <c r="DI563" s="126"/>
      <c r="DJ563" s="126"/>
      <c r="DK563" s="126"/>
      <c r="DL563" s="126"/>
      <c r="DM563" s="126"/>
      <c r="DN563" s="126"/>
      <c r="DO563" s="126"/>
      <c r="DP563" s="126"/>
      <c r="DQ563" s="126"/>
      <c r="DR563" s="126"/>
      <c r="DS563" s="126"/>
      <c r="DT563" s="126"/>
      <c r="DU563" s="126"/>
      <c r="DV563" s="126"/>
      <c r="DW563" s="126"/>
      <c r="DX563" s="126"/>
      <c r="DY563" s="126"/>
      <c r="DZ563" s="126"/>
      <c r="EA563" s="126"/>
      <c r="EB563" s="126"/>
      <c r="EC563" s="126"/>
      <c r="ED563" s="126"/>
      <c r="EE563" s="126"/>
      <c r="EF563" s="126"/>
      <c r="EG563" s="126"/>
    </row>
    <row r="564" spans="26:137" x14ac:dyDescent="0.2"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  <c r="AT564" s="126"/>
      <c r="AU564" s="126"/>
      <c r="AV564" s="126"/>
      <c r="AW564" s="126"/>
      <c r="AX564" s="126"/>
      <c r="AY564" s="126"/>
      <c r="AZ564" s="126"/>
      <c r="BA564" s="126"/>
      <c r="BB564" s="126"/>
      <c r="BC564" s="126"/>
      <c r="BD564" s="126"/>
      <c r="BE564" s="126"/>
      <c r="BF564" s="126"/>
      <c r="BG564" s="126"/>
      <c r="BH564" s="126"/>
      <c r="BI564" s="126"/>
      <c r="BJ564" s="126"/>
      <c r="BK564" s="126"/>
      <c r="BL564" s="126"/>
      <c r="BM564" s="126"/>
      <c r="BN564" s="126"/>
      <c r="BO564" s="126"/>
      <c r="BP564" s="126"/>
      <c r="BQ564" s="126"/>
      <c r="BR564" s="126"/>
      <c r="BS564" s="126"/>
      <c r="BT564" s="126"/>
      <c r="BU564" s="126"/>
      <c r="BV564" s="126"/>
      <c r="BW564" s="126"/>
      <c r="BX564" s="126"/>
      <c r="BY564" s="126"/>
      <c r="BZ564" s="126"/>
      <c r="CA564" s="126"/>
      <c r="CB564" s="126"/>
      <c r="CC564" s="126"/>
      <c r="CD564" s="126"/>
      <c r="CE564" s="126"/>
      <c r="CF564" s="126"/>
      <c r="CG564" s="126"/>
      <c r="CH564" s="126"/>
      <c r="CI564" s="126"/>
      <c r="CJ564" s="126"/>
      <c r="CK564" s="126"/>
      <c r="CL564" s="126"/>
      <c r="CM564" s="126"/>
      <c r="CN564" s="126"/>
      <c r="CO564" s="126"/>
      <c r="CP564" s="126"/>
      <c r="CQ564" s="126"/>
      <c r="CR564" s="126"/>
      <c r="CS564" s="126"/>
      <c r="CT564" s="126"/>
      <c r="CU564" s="126"/>
      <c r="CV564" s="126"/>
      <c r="CW564" s="126"/>
      <c r="CX564" s="126"/>
      <c r="CY564" s="126"/>
      <c r="CZ564" s="126"/>
      <c r="DA564" s="126"/>
      <c r="DB564" s="126"/>
      <c r="DC564" s="126"/>
      <c r="DD564" s="126"/>
      <c r="DE564" s="126"/>
      <c r="DF564" s="126"/>
      <c r="DG564" s="126"/>
      <c r="DH564" s="126"/>
      <c r="DI564" s="126"/>
      <c r="DJ564" s="126"/>
      <c r="DK564" s="126"/>
      <c r="DL564" s="126"/>
      <c r="DM564" s="126"/>
      <c r="DN564" s="126"/>
      <c r="DO564" s="126"/>
      <c r="DP564" s="126"/>
      <c r="DQ564" s="126"/>
      <c r="DR564" s="126"/>
      <c r="DS564" s="126"/>
      <c r="DT564" s="126"/>
      <c r="DU564" s="126"/>
      <c r="DV564" s="126"/>
      <c r="DW564" s="126"/>
      <c r="DX564" s="126"/>
      <c r="DY564" s="126"/>
      <c r="DZ564" s="126"/>
      <c r="EA564" s="126"/>
      <c r="EB564" s="126"/>
      <c r="EC564" s="126"/>
      <c r="ED564" s="126"/>
      <c r="EE564" s="126"/>
      <c r="EF564" s="126"/>
      <c r="EG564" s="126"/>
    </row>
    <row r="565" spans="26:137" x14ac:dyDescent="0.2"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  <c r="AT565" s="126"/>
      <c r="AU565" s="126"/>
      <c r="AV565" s="126"/>
      <c r="AW565" s="126"/>
      <c r="AX565" s="126"/>
      <c r="AY565" s="126"/>
      <c r="AZ565" s="126"/>
      <c r="BA565" s="126"/>
      <c r="BB565" s="126"/>
      <c r="BC565" s="126"/>
      <c r="BD565" s="126"/>
      <c r="BE565" s="126"/>
      <c r="BF565" s="126"/>
      <c r="BG565" s="126"/>
      <c r="BH565" s="126"/>
      <c r="BI565" s="126"/>
      <c r="BJ565" s="126"/>
      <c r="BK565" s="126"/>
      <c r="BL565" s="126"/>
      <c r="BM565" s="126"/>
      <c r="BN565" s="126"/>
      <c r="BO565" s="126"/>
      <c r="BP565" s="126"/>
      <c r="BQ565" s="126"/>
      <c r="BR565" s="126"/>
      <c r="BS565" s="126"/>
      <c r="BT565" s="126"/>
      <c r="BU565" s="126"/>
      <c r="BV565" s="126"/>
      <c r="BW565" s="126"/>
      <c r="BX565" s="126"/>
      <c r="BY565" s="126"/>
      <c r="BZ565" s="126"/>
      <c r="CA565" s="126"/>
      <c r="CB565" s="126"/>
      <c r="CC565" s="126"/>
      <c r="CD565" s="126"/>
      <c r="CE565" s="126"/>
      <c r="CF565" s="126"/>
      <c r="CG565" s="126"/>
      <c r="CH565" s="126"/>
      <c r="CI565" s="126"/>
      <c r="CJ565" s="126"/>
      <c r="CK565" s="126"/>
      <c r="CL565" s="126"/>
      <c r="CM565" s="126"/>
      <c r="CN565" s="126"/>
      <c r="CO565" s="126"/>
      <c r="CP565" s="126"/>
      <c r="CQ565" s="126"/>
      <c r="CR565" s="126"/>
      <c r="CS565" s="126"/>
      <c r="CT565" s="126"/>
      <c r="CU565" s="126"/>
      <c r="CV565" s="126"/>
      <c r="CW565" s="126"/>
      <c r="CX565" s="126"/>
      <c r="CY565" s="126"/>
      <c r="CZ565" s="126"/>
      <c r="DA565" s="126"/>
      <c r="DB565" s="126"/>
      <c r="DC565" s="126"/>
      <c r="DD565" s="126"/>
      <c r="DE565" s="126"/>
      <c r="DF565" s="126"/>
      <c r="DG565" s="126"/>
      <c r="DH565" s="126"/>
      <c r="DI565" s="126"/>
      <c r="DJ565" s="126"/>
      <c r="DK565" s="126"/>
      <c r="DL565" s="126"/>
      <c r="DM565" s="126"/>
      <c r="DN565" s="126"/>
      <c r="DO565" s="126"/>
      <c r="DP565" s="126"/>
      <c r="DQ565" s="126"/>
      <c r="DR565" s="126"/>
      <c r="DS565" s="126"/>
      <c r="DT565" s="126"/>
      <c r="DU565" s="126"/>
      <c r="DV565" s="126"/>
      <c r="DW565" s="126"/>
      <c r="DX565" s="126"/>
      <c r="DY565" s="126"/>
      <c r="DZ565" s="126"/>
      <c r="EA565" s="126"/>
      <c r="EB565" s="126"/>
      <c r="EC565" s="126"/>
      <c r="ED565" s="126"/>
      <c r="EE565" s="126"/>
      <c r="EF565" s="126"/>
      <c r="EG565" s="126"/>
    </row>
    <row r="566" spans="26:137" x14ac:dyDescent="0.2"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X566" s="126"/>
      <c r="AY566" s="126"/>
      <c r="AZ566" s="126"/>
      <c r="BA566" s="126"/>
      <c r="BB566" s="126"/>
      <c r="BC566" s="126"/>
      <c r="BD566" s="126"/>
      <c r="BE566" s="126"/>
      <c r="BF566" s="126"/>
      <c r="BG566" s="126"/>
      <c r="BH566" s="126"/>
      <c r="BI566" s="126"/>
      <c r="BJ566" s="126"/>
      <c r="BK566" s="126"/>
      <c r="BL566" s="126"/>
      <c r="BM566" s="126"/>
      <c r="BN566" s="126"/>
      <c r="BO566" s="126"/>
      <c r="BP566" s="126"/>
      <c r="BQ566" s="126"/>
      <c r="BR566" s="126"/>
      <c r="BS566" s="126"/>
      <c r="BT566" s="126"/>
      <c r="BU566" s="126"/>
      <c r="BV566" s="126"/>
      <c r="BW566" s="126"/>
      <c r="BX566" s="126"/>
      <c r="BY566" s="126"/>
      <c r="BZ566" s="126"/>
      <c r="CA566" s="126"/>
      <c r="CB566" s="126"/>
      <c r="CC566" s="126"/>
      <c r="CD566" s="126"/>
      <c r="CE566" s="126"/>
      <c r="CF566" s="126"/>
      <c r="CG566" s="126"/>
      <c r="CH566" s="126"/>
      <c r="CI566" s="126"/>
      <c r="CJ566" s="126"/>
      <c r="CK566" s="126"/>
      <c r="CL566" s="126"/>
      <c r="CM566" s="126"/>
      <c r="CN566" s="126"/>
      <c r="CO566" s="126"/>
      <c r="CP566" s="126"/>
      <c r="CQ566" s="126"/>
      <c r="CR566" s="126"/>
      <c r="CS566" s="126"/>
      <c r="CT566" s="126"/>
      <c r="CU566" s="126"/>
      <c r="CV566" s="126"/>
      <c r="CW566" s="126"/>
      <c r="CX566" s="126"/>
      <c r="CY566" s="126"/>
      <c r="CZ566" s="126"/>
      <c r="DA566" s="126"/>
      <c r="DB566" s="126"/>
      <c r="DC566" s="126"/>
      <c r="DD566" s="126"/>
      <c r="DE566" s="126"/>
      <c r="DF566" s="126"/>
      <c r="DG566" s="126"/>
      <c r="DH566" s="126"/>
      <c r="DI566" s="126"/>
      <c r="DJ566" s="126"/>
      <c r="DK566" s="126"/>
      <c r="DL566" s="126"/>
      <c r="DM566" s="126"/>
      <c r="DN566" s="126"/>
      <c r="DO566" s="126"/>
      <c r="DP566" s="126"/>
      <c r="DQ566" s="126"/>
      <c r="DR566" s="126"/>
      <c r="DS566" s="126"/>
      <c r="DT566" s="126"/>
      <c r="DU566" s="126"/>
      <c r="DV566" s="126"/>
      <c r="DW566" s="126"/>
      <c r="DX566" s="126"/>
      <c r="DY566" s="126"/>
      <c r="DZ566" s="126"/>
      <c r="EA566" s="126"/>
      <c r="EB566" s="126"/>
      <c r="EC566" s="126"/>
      <c r="ED566" s="126"/>
      <c r="EE566" s="126"/>
      <c r="EF566" s="126"/>
      <c r="EG566" s="126"/>
    </row>
    <row r="567" spans="26:137" x14ac:dyDescent="0.2"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  <c r="AT567" s="126"/>
      <c r="AU567" s="126"/>
      <c r="AV567" s="126"/>
      <c r="AW567" s="126"/>
      <c r="AX567" s="126"/>
      <c r="AY567" s="126"/>
      <c r="AZ567" s="126"/>
      <c r="BA567" s="126"/>
      <c r="BB567" s="126"/>
      <c r="BC567" s="126"/>
      <c r="BD567" s="126"/>
      <c r="BE567" s="126"/>
      <c r="BF567" s="126"/>
      <c r="BG567" s="126"/>
      <c r="BH567" s="126"/>
      <c r="BI567" s="126"/>
      <c r="BJ567" s="126"/>
      <c r="BK567" s="126"/>
      <c r="BL567" s="126"/>
      <c r="BM567" s="126"/>
      <c r="BN567" s="126"/>
      <c r="BO567" s="126"/>
      <c r="BP567" s="126"/>
      <c r="BQ567" s="126"/>
      <c r="BR567" s="126"/>
      <c r="BS567" s="126"/>
      <c r="BT567" s="126"/>
      <c r="BU567" s="126"/>
      <c r="BV567" s="126"/>
      <c r="BW567" s="126"/>
      <c r="BX567" s="126"/>
      <c r="BY567" s="126"/>
      <c r="BZ567" s="126"/>
      <c r="CA567" s="126"/>
      <c r="CB567" s="126"/>
      <c r="CC567" s="126"/>
      <c r="CD567" s="126"/>
      <c r="CE567" s="126"/>
      <c r="CF567" s="126"/>
      <c r="CG567" s="126"/>
      <c r="CH567" s="126"/>
      <c r="CI567" s="126"/>
      <c r="CJ567" s="126"/>
      <c r="CK567" s="126"/>
      <c r="CL567" s="126"/>
      <c r="CM567" s="126"/>
      <c r="CN567" s="126"/>
      <c r="CO567" s="126"/>
      <c r="CP567" s="126"/>
      <c r="CQ567" s="126"/>
      <c r="CR567" s="126"/>
      <c r="CS567" s="126"/>
      <c r="CT567" s="126"/>
      <c r="CU567" s="126"/>
      <c r="CV567" s="126"/>
      <c r="CW567" s="126"/>
      <c r="CX567" s="126"/>
      <c r="CY567" s="126"/>
      <c r="CZ567" s="126"/>
      <c r="DA567" s="126"/>
      <c r="DB567" s="126"/>
      <c r="DC567" s="126"/>
      <c r="DD567" s="126"/>
      <c r="DE567" s="126"/>
      <c r="DF567" s="126"/>
      <c r="DG567" s="126"/>
      <c r="DH567" s="126"/>
      <c r="DI567" s="126"/>
      <c r="DJ567" s="126"/>
      <c r="DK567" s="126"/>
      <c r="DL567" s="126"/>
      <c r="DM567" s="126"/>
      <c r="DN567" s="126"/>
      <c r="DO567" s="126"/>
      <c r="DP567" s="126"/>
      <c r="DQ567" s="126"/>
      <c r="DR567" s="126"/>
      <c r="DS567" s="126"/>
      <c r="DT567" s="126"/>
      <c r="DU567" s="126"/>
      <c r="DV567" s="126"/>
      <c r="DW567" s="126"/>
      <c r="DX567" s="126"/>
      <c r="DY567" s="126"/>
      <c r="DZ567" s="126"/>
      <c r="EA567" s="126"/>
      <c r="EB567" s="126"/>
      <c r="EC567" s="126"/>
      <c r="ED567" s="126"/>
      <c r="EE567" s="126"/>
      <c r="EF567" s="126"/>
      <c r="EG567" s="126"/>
    </row>
    <row r="568" spans="26:137" x14ac:dyDescent="0.2"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X568" s="126"/>
      <c r="AY568" s="126"/>
      <c r="AZ568" s="126"/>
      <c r="BA568" s="126"/>
      <c r="BB568" s="126"/>
      <c r="BC568" s="126"/>
      <c r="BD568" s="126"/>
      <c r="BE568" s="126"/>
      <c r="BF568" s="126"/>
      <c r="BG568" s="126"/>
      <c r="BH568" s="126"/>
      <c r="BI568" s="126"/>
      <c r="BJ568" s="126"/>
      <c r="BK568" s="126"/>
      <c r="BL568" s="126"/>
      <c r="BM568" s="126"/>
      <c r="BN568" s="126"/>
      <c r="BO568" s="126"/>
      <c r="BP568" s="126"/>
      <c r="BQ568" s="126"/>
      <c r="BR568" s="126"/>
      <c r="BS568" s="126"/>
      <c r="BT568" s="126"/>
      <c r="BU568" s="126"/>
      <c r="BV568" s="126"/>
      <c r="BW568" s="126"/>
      <c r="BX568" s="126"/>
      <c r="BY568" s="126"/>
      <c r="BZ568" s="126"/>
      <c r="CA568" s="126"/>
      <c r="CB568" s="126"/>
      <c r="CC568" s="126"/>
      <c r="CD568" s="126"/>
      <c r="CE568" s="126"/>
      <c r="CF568" s="126"/>
      <c r="CG568" s="126"/>
      <c r="CH568" s="126"/>
      <c r="CI568" s="126"/>
      <c r="CJ568" s="126"/>
      <c r="CK568" s="126"/>
      <c r="CL568" s="126"/>
      <c r="CM568" s="126"/>
      <c r="CN568" s="126"/>
      <c r="CO568" s="126"/>
      <c r="CP568" s="126"/>
      <c r="CQ568" s="126"/>
      <c r="CR568" s="126"/>
      <c r="CS568" s="126"/>
      <c r="CT568" s="126"/>
      <c r="CU568" s="126"/>
      <c r="CV568" s="126"/>
      <c r="CW568" s="126"/>
      <c r="CX568" s="126"/>
      <c r="CY568" s="126"/>
      <c r="CZ568" s="126"/>
      <c r="DA568" s="126"/>
      <c r="DB568" s="126"/>
      <c r="DC568" s="126"/>
      <c r="DD568" s="126"/>
      <c r="DE568" s="126"/>
      <c r="DF568" s="126"/>
      <c r="DG568" s="126"/>
      <c r="DH568" s="126"/>
      <c r="DI568" s="126"/>
      <c r="DJ568" s="126"/>
      <c r="DK568" s="126"/>
      <c r="DL568" s="126"/>
      <c r="DM568" s="126"/>
      <c r="DN568" s="126"/>
      <c r="DO568" s="126"/>
      <c r="DP568" s="126"/>
      <c r="DQ568" s="126"/>
      <c r="DR568" s="126"/>
      <c r="DS568" s="126"/>
      <c r="DT568" s="126"/>
      <c r="DU568" s="126"/>
      <c r="DV568" s="126"/>
      <c r="DW568" s="126"/>
      <c r="DX568" s="126"/>
      <c r="DY568" s="126"/>
      <c r="DZ568" s="126"/>
      <c r="EA568" s="126"/>
      <c r="EB568" s="126"/>
      <c r="EC568" s="126"/>
      <c r="ED568" s="126"/>
      <c r="EE568" s="126"/>
      <c r="EF568" s="126"/>
      <c r="EG568" s="126"/>
    </row>
    <row r="569" spans="26:137" x14ac:dyDescent="0.2"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  <c r="AY569" s="126"/>
      <c r="AZ569" s="126"/>
      <c r="BA569" s="126"/>
      <c r="BB569" s="126"/>
      <c r="BC569" s="126"/>
      <c r="BD569" s="126"/>
      <c r="BE569" s="126"/>
      <c r="BF569" s="126"/>
      <c r="BG569" s="126"/>
      <c r="BH569" s="126"/>
      <c r="BI569" s="126"/>
      <c r="BJ569" s="126"/>
      <c r="BK569" s="126"/>
      <c r="BL569" s="126"/>
      <c r="BM569" s="126"/>
      <c r="BN569" s="126"/>
      <c r="BO569" s="126"/>
      <c r="BP569" s="126"/>
      <c r="BQ569" s="126"/>
      <c r="BR569" s="126"/>
      <c r="BS569" s="126"/>
      <c r="BT569" s="126"/>
      <c r="BU569" s="126"/>
      <c r="BV569" s="126"/>
      <c r="BW569" s="126"/>
      <c r="BX569" s="126"/>
      <c r="BY569" s="126"/>
      <c r="BZ569" s="126"/>
      <c r="CA569" s="126"/>
      <c r="CB569" s="126"/>
      <c r="CC569" s="126"/>
      <c r="CD569" s="126"/>
      <c r="CE569" s="126"/>
      <c r="CF569" s="126"/>
      <c r="CG569" s="126"/>
      <c r="CH569" s="126"/>
      <c r="CI569" s="126"/>
      <c r="CJ569" s="126"/>
      <c r="CK569" s="126"/>
      <c r="CL569" s="126"/>
      <c r="CM569" s="126"/>
      <c r="CN569" s="126"/>
      <c r="CO569" s="126"/>
      <c r="CP569" s="126"/>
      <c r="CQ569" s="126"/>
      <c r="CR569" s="126"/>
      <c r="CS569" s="126"/>
      <c r="CT569" s="126"/>
      <c r="CU569" s="126"/>
      <c r="CV569" s="126"/>
      <c r="CW569" s="126"/>
      <c r="CX569" s="126"/>
      <c r="CY569" s="126"/>
      <c r="CZ569" s="126"/>
      <c r="DA569" s="126"/>
      <c r="DB569" s="126"/>
      <c r="DC569" s="126"/>
      <c r="DD569" s="126"/>
      <c r="DE569" s="126"/>
      <c r="DF569" s="126"/>
      <c r="DG569" s="126"/>
      <c r="DH569" s="126"/>
      <c r="DI569" s="126"/>
      <c r="DJ569" s="126"/>
      <c r="DK569" s="126"/>
      <c r="DL569" s="126"/>
      <c r="DM569" s="126"/>
      <c r="DN569" s="126"/>
      <c r="DO569" s="126"/>
      <c r="DP569" s="126"/>
      <c r="DQ569" s="126"/>
      <c r="DR569" s="126"/>
      <c r="DS569" s="126"/>
      <c r="DT569" s="126"/>
      <c r="DU569" s="126"/>
      <c r="DV569" s="126"/>
      <c r="DW569" s="126"/>
      <c r="DX569" s="126"/>
      <c r="DY569" s="126"/>
      <c r="DZ569" s="126"/>
      <c r="EA569" s="126"/>
      <c r="EB569" s="126"/>
      <c r="EC569" s="126"/>
      <c r="ED569" s="126"/>
      <c r="EE569" s="126"/>
      <c r="EF569" s="126"/>
      <c r="EG569" s="126"/>
    </row>
    <row r="570" spans="26:137" x14ac:dyDescent="0.2"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126"/>
      <c r="AY570" s="126"/>
      <c r="AZ570" s="126"/>
      <c r="BA570" s="126"/>
      <c r="BB570" s="126"/>
      <c r="BC570" s="126"/>
      <c r="BD570" s="126"/>
      <c r="BE570" s="126"/>
      <c r="BF570" s="126"/>
      <c r="BG570" s="126"/>
      <c r="BH570" s="126"/>
      <c r="BI570" s="126"/>
      <c r="BJ570" s="126"/>
      <c r="BK570" s="126"/>
      <c r="BL570" s="126"/>
      <c r="BM570" s="126"/>
      <c r="BN570" s="126"/>
      <c r="BO570" s="126"/>
      <c r="BP570" s="126"/>
      <c r="BQ570" s="126"/>
      <c r="BR570" s="126"/>
      <c r="BS570" s="126"/>
      <c r="BT570" s="126"/>
      <c r="BU570" s="126"/>
      <c r="BV570" s="126"/>
      <c r="BW570" s="126"/>
      <c r="BX570" s="126"/>
      <c r="BY570" s="126"/>
      <c r="BZ570" s="126"/>
      <c r="CA570" s="126"/>
      <c r="CB570" s="126"/>
      <c r="CC570" s="126"/>
      <c r="CD570" s="126"/>
      <c r="CE570" s="126"/>
      <c r="CF570" s="126"/>
      <c r="CG570" s="126"/>
      <c r="CH570" s="126"/>
      <c r="CI570" s="126"/>
      <c r="CJ570" s="126"/>
      <c r="CK570" s="126"/>
      <c r="CL570" s="126"/>
      <c r="CM570" s="126"/>
      <c r="CN570" s="126"/>
      <c r="CO570" s="126"/>
      <c r="CP570" s="126"/>
      <c r="CQ570" s="126"/>
      <c r="CR570" s="126"/>
      <c r="CS570" s="126"/>
      <c r="CT570" s="126"/>
      <c r="CU570" s="126"/>
      <c r="CV570" s="126"/>
      <c r="CW570" s="126"/>
      <c r="CX570" s="126"/>
      <c r="CY570" s="126"/>
      <c r="CZ570" s="126"/>
      <c r="DA570" s="126"/>
      <c r="DB570" s="126"/>
      <c r="DC570" s="126"/>
      <c r="DD570" s="126"/>
      <c r="DE570" s="126"/>
      <c r="DF570" s="126"/>
      <c r="DG570" s="126"/>
      <c r="DH570" s="126"/>
      <c r="DI570" s="126"/>
      <c r="DJ570" s="126"/>
      <c r="DK570" s="126"/>
      <c r="DL570" s="126"/>
      <c r="DM570" s="126"/>
      <c r="DN570" s="126"/>
      <c r="DO570" s="126"/>
      <c r="DP570" s="126"/>
      <c r="DQ570" s="126"/>
      <c r="DR570" s="126"/>
      <c r="DS570" s="126"/>
      <c r="DT570" s="126"/>
      <c r="DU570" s="126"/>
      <c r="DV570" s="126"/>
      <c r="DW570" s="126"/>
      <c r="DX570" s="126"/>
      <c r="DY570" s="126"/>
      <c r="DZ570" s="126"/>
      <c r="EA570" s="126"/>
      <c r="EB570" s="126"/>
      <c r="EC570" s="126"/>
      <c r="ED570" s="126"/>
      <c r="EE570" s="126"/>
      <c r="EF570" s="126"/>
      <c r="EG570" s="126"/>
    </row>
    <row r="571" spans="26:137" x14ac:dyDescent="0.2"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  <c r="AY571" s="126"/>
      <c r="AZ571" s="126"/>
      <c r="BA571" s="126"/>
      <c r="BB571" s="126"/>
      <c r="BC571" s="126"/>
      <c r="BD571" s="126"/>
      <c r="BE571" s="126"/>
      <c r="BF571" s="126"/>
      <c r="BG571" s="126"/>
      <c r="BH571" s="126"/>
      <c r="BI571" s="126"/>
      <c r="BJ571" s="126"/>
      <c r="BK571" s="126"/>
      <c r="BL571" s="126"/>
      <c r="BM571" s="126"/>
      <c r="BN571" s="126"/>
      <c r="BO571" s="126"/>
      <c r="BP571" s="126"/>
      <c r="BQ571" s="126"/>
      <c r="BR571" s="126"/>
      <c r="BS571" s="126"/>
      <c r="BT571" s="126"/>
      <c r="BU571" s="126"/>
      <c r="BV571" s="126"/>
      <c r="BW571" s="126"/>
      <c r="BX571" s="126"/>
      <c r="BY571" s="126"/>
      <c r="BZ571" s="126"/>
      <c r="CA571" s="126"/>
      <c r="CB571" s="126"/>
      <c r="CC571" s="126"/>
      <c r="CD571" s="126"/>
      <c r="CE571" s="126"/>
      <c r="CF571" s="126"/>
      <c r="CG571" s="126"/>
      <c r="CH571" s="126"/>
      <c r="CI571" s="126"/>
      <c r="CJ571" s="126"/>
      <c r="CK571" s="126"/>
      <c r="CL571" s="126"/>
      <c r="CM571" s="126"/>
      <c r="CN571" s="126"/>
      <c r="CO571" s="126"/>
      <c r="CP571" s="126"/>
      <c r="CQ571" s="126"/>
      <c r="CR571" s="126"/>
      <c r="CS571" s="126"/>
      <c r="CT571" s="126"/>
      <c r="CU571" s="126"/>
      <c r="CV571" s="126"/>
      <c r="CW571" s="126"/>
      <c r="CX571" s="126"/>
      <c r="CY571" s="126"/>
      <c r="CZ571" s="126"/>
      <c r="DA571" s="126"/>
      <c r="DB571" s="126"/>
      <c r="DC571" s="126"/>
      <c r="DD571" s="126"/>
      <c r="DE571" s="126"/>
      <c r="DF571" s="126"/>
      <c r="DG571" s="126"/>
      <c r="DH571" s="126"/>
      <c r="DI571" s="126"/>
      <c r="DJ571" s="126"/>
      <c r="DK571" s="126"/>
      <c r="DL571" s="126"/>
      <c r="DM571" s="126"/>
      <c r="DN571" s="126"/>
      <c r="DO571" s="126"/>
      <c r="DP571" s="126"/>
      <c r="DQ571" s="126"/>
      <c r="DR571" s="126"/>
      <c r="DS571" s="126"/>
      <c r="DT571" s="126"/>
      <c r="DU571" s="126"/>
      <c r="DV571" s="126"/>
      <c r="DW571" s="126"/>
      <c r="DX571" s="126"/>
      <c r="DY571" s="126"/>
      <c r="DZ571" s="126"/>
      <c r="EA571" s="126"/>
      <c r="EB571" s="126"/>
      <c r="EC571" s="126"/>
      <c r="ED571" s="126"/>
      <c r="EE571" s="126"/>
      <c r="EF571" s="126"/>
      <c r="EG571" s="126"/>
    </row>
    <row r="572" spans="26:137" x14ac:dyDescent="0.2"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X572" s="126"/>
      <c r="AY572" s="126"/>
      <c r="AZ572" s="126"/>
      <c r="BA572" s="126"/>
      <c r="BB572" s="126"/>
      <c r="BC572" s="126"/>
      <c r="BD572" s="126"/>
      <c r="BE572" s="126"/>
      <c r="BF572" s="126"/>
      <c r="BG572" s="126"/>
      <c r="BH572" s="126"/>
      <c r="BI572" s="126"/>
      <c r="BJ572" s="126"/>
      <c r="BK572" s="126"/>
      <c r="BL572" s="126"/>
      <c r="BM572" s="126"/>
      <c r="BN572" s="126"/>
      <c r="BO572" s="126"/>
      <c r="BP572" s="126"/>
      <c r="BQ572" s="126"/>
      <c r="BR572" s="126"/>
      <c r="BS572" s="126"/>
      <c r="BT572" s="126"/>
      <c r="BU572" s="126"/>
      <c r="BV572" s="126"/>
      <c r="BW572" s="126"/>
      <c r="BX572" s="126"/>
      <c r="BY572" s="126"/>
      <c r="BZ572" s="126"/>
      <c r="CA572" s="126"/>
      <c r="CB572" s="126"/>
      <c r="CC572" s="126"/>
      <c r="CD572" s="126"/>
      <c r="CE572" s="126"/>
      <c r="CF572" s="126"/>
      <c r="CG572" s="126"/>
      <c r="CH572" s="126"/>
      <c r="CI572" s="126"/>
      <c r="CJ572" s="126"/>
      <c r="CK572" s="126"/>
      <c r="CL572" s="126"/>
      <c r="CM572" s="126"/>
      <c r="CN572" s="126"/>
      <c r="CO572" s="126"/>
      <c r="CP572" s="126"/>
      <c r="CQ572" s="126"/>
      <c r="CR572" s="126"/>
      <c r="CS572" s="126"/>
      <c r="CT572" s="126"/>
      <c r="CU572" s="126"/>
      <c r="CV572" s="126"/>
      <c r="CW572" s="126"/>
      <c r="CX572" s="126"/>
      <c r="CY572" s="126"/>
      <c r="CZ572" s="126"/>
      <c r="DA572" s="126"/>
      <c r="DB572" s="126"/>
      <c r="DC572" s="126"/>
      <c r="DD572" s="126"/>
      <c r="DE572" s="126"/>
      <c r="DF572" s="126"/>
      <c r="DG572" s="126"/>
      <c r="DH572" s="126"/>
      <c r="DI572" s="126"/>
      <c r="DJ572" s="126"/>
      <c r="DK572" s="126"/>
      <c r="DL572" s="126"/>
      <c r="DM572" s="126"/>
      <c r="DN572" s="126"/>
      <c r="DO572" s="126"/>
      <c r="DP572" s="126"/>
      <c r="DQ572" s="126"/>
      <c r="DR572" s="126"/>
      <c r="DS572" s="126"/>
      <c r="DT572" s="126"/>
      <c r="DU572" s="126"/>
      <c r="DV572" s="126"/>
      <c r="DW572" s="126"/>
      <c r="DX572" s="126"/>
      <c r="DY572" s="126"/>
      <c r="DZ572" s="126"/>
      <c r="EA572" s="126"/>
      <c r="EB572" s="126"/>
      <c r="EC572" s="126"/>
      <c r="ED572" s="126"/>
      <c r="EE572" s="126"/>
      <c r="EF572" s="126"/>
      <c r="EG572" s="126"/>
    </row>
    <row r="573" spans="26:137" x14ac:dyDescent="0.2"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  <c r="AV573" s="126"/>
      <c r="AW573" s="126"/>
      <c r="AX573" s="126"/>
      <c r="AY573" s="126"/>
      <c r="AZ573" s="126"/>
      <c r="BA573" s="126"/>
      <c r="BB573" s="126"/>
      <c r="BC573" s="126"/>
      <c r="BD573" s="126"/>
      <c r="BE573" s="126"/>
      <c r="BF573" s="126"/>
      <c r="BG573" s="126"/>
      <c r="BH573" s="126"/>
      <c r="BI573" s="126"/>
      <c r="BJ573" s="126"/>
      <c r="BK573" s="126"/>
      <c r="BL573" s="126"/>
      <c r="BM573" s="126"/>
      <c r="BN573" s="126"/>
      <c r="BO573" s="126"/>
      <c r="BP573" s="126"/>
      <c r="BQ573" s="126"/>
      <c r="BR573" s="126"/>
      <c r="BS573" s="126"/>
      <c r="BT573" s="126"/>
      <c r="BU573" s="126"/>
      <c r="BV573" s="126"/>
      <c r="BW573" s="126"/>
      <c r="BX573" s="126"/>
      <c r="BY573" s="126"/>
      <c r="BZ573" s="126"/>
      <c r="CA573" s="126"/>
      <c r="CB573" s="126"/>
      <c r="CC573" s="126"/>
      <c r="CD573" s="126"/>
      <c r="CE573" s="126"/>
      <c r="CF573" s="126"/>
      <c r="CG573" s="126"/>
      <c r="CH573" s="126"/>
      <c r="CI573" s="126"/>
      <c r="CJ573" s="126"/>
      <c r="CK573" s="126"/>
      <c r="CL573" s="126"/>
      <c r="CM573" s="126"/>
      <c r="CN573" s="126"/>
      <c r="CO573" s="126"/>
      <c r="CP573" s="126"/>
      <c r="CQ573" s="126"/>
      <c r="CR573" s="126"/>
      <c r="CS573" s="126"/>
      <c r="CT573" s="126"/>
      <c r="CU573" s="126"/>
      <c r="CV573" s="126"/>
      <c r="CW573" s="126"/>
      <c r="CX573" s="126"/>
      <c r="CY573" s="126"/>
      <c r="CZ573" s="126"/>
      <c r="DA573" s="126"/>
      <c r="DB573" s="126"/>
      <c r="DC573" s="126"/>
      <c r="DD573" s="126"/>
      <c r="DE573" s="126"/>
      <c r="DF573" s="126"/>
      <c r="DG573" s="126"/>
      <c r="DH573" s="126"/>
      <c r="DI573" s="126"/>
      <c r="DJ573" s="126"/>
      <c r="DK573" s="126"/>
      <c r="DL573" s="126"/>
      <c r="DM573" s="126"/>
      <c r="DN573" s="126"/>
      <c r="DO573" s="126"/>
      <c r="DP573" s="126"/>
      <c r="DQ573" s="126"/>
      <c r="DR573" s="126"/>
      <c r="DS573" s="126"/>
      <c r="DT573" s="126"/>
      <c r="DU573" s="126"/>
      <c r="DV573" s="126"/>
      <c r="DW573" s="126"/>
      <c r="DX573" s="126"/>
      <c r="DY573" s="126"/>
      <c r="DZ573" s="126"/>
      <c r="EA573" s="126"/>
      <c r="EB573" s="126"/>
      <c r="EC573" s="126"/>
      <c r="ED573" s="126"/>
      <c r="EE573" s="126"/>
      <c r="EF573" s="126"/>
      <c r="EG573" s="126"/>
    </row>
    <row r="574" spans="26:137" x14ac:dyDescent="0.2"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  <c r="AV574" s="126"/>
      <c r="AW574" s="126"/>
      <c r="AX574" s="126"/>
      <c r="AY574" s="126"/>
      <c r="AZ574" s="126"/>
      <c r="BA574" s="126"/>
      <c r="BB574" s="126"/>
      <c r="BC574" s="126"/>
      <c r="BD574" s="126"/>
      <c r="BE574" s="126"/>
      <c r="BF574" s="126"/>
      <c r="BG574" s="126"/>
      <c r="BH574" s="126"/>
      <c r="BI574" s="126"/>
      <c r="BJ574" s="126"/>
      <c r="BK574" s="126"/>
      <c r="BL574" s="126"/>
      <c r="BM574" s="126"/>
      <c r="BN574" s="126"/>
      <c r="BO574" s="126"/>
      <c r="BP574" s="126"/>
      <c r="BQ574" s="126"/>
      <c r="BR574" s="126"/>
      <c r="BS574" s="126"/>
      <c r="BT574" s="126"/>
      <c r="BU574" s="126"/>
      <c r="BV574" s="126"/>
      <c r="BW574" s="126"/>
      <c r="BX574" s="126"/>
      <c r="BY574" s="126"/>
      <c r="BZ574" s="126"/>
      <c r="CA574" s="126"/>
      <c r="CB574" s="126"/>
      <c r="CC574" s="126"/>
      <c r="CD574" s="126"/>
      <c r="CE574" s="126"/>
      <c r="CF574" s="126"/>
      <c r="CG574" s="126"/>
      <c r="CH574" s="126"/>
      <c r="CI574" s="126"/>
      <c r="CJ574" s="126"/>
      <c r="CK574" s="126"/>
      <c r="CL574" s="126"/>
      <c r="CM574" s="126"/>
      <c r="CN574" s="126"/>
      <c r="CO574" s="126"/>
      <c r="CP574" s="126"/>
      <c r="CQ574" s="126"/>
      <c r="CR574" s="126"/>
      <c r="CS574" s="126"/>
      <c r="CT574" s="126"/>
      <c r="CU574" s="126"/>
      <c r="CV574" s="126"/>
      <c r="CW574" s="126"/>
      <c r="CX574" s="126"/>
      <c r="CY574" s="126"/>
      <c r="CZ574" s="126"/>
      <c r="DA574" s="126"/>
      <c r="DB574" s="126"/>
      <c r="DC574" s="126"/>
      <c r="DD574" s="126"/>
      <c r="DE574" s="126"/>
      <c r="DF574" s="126"/>
      <c r="DG574" s="126"/>
      <c r="DH574" s="126"/>
      <c r="DI574" s="126"/>
      <c r="DJ574" s="126"/>
      <c r="DK574" s="126"/>
      <c r="DL574" s="126"/>
      <c r="DM574" s="126"/>
      <c r="DN574" s="126"/>
      <c r="DO574" s="126"/>
      <c r="DP574" s="126"/>
      <c r="DQ574" s="126"/>
      <c r="DR574" s="126"/>
      <c r="DS574" s="126"/>
      <c r="DT574" s="126"/>
      <c r="DU574" s="126"/>
      <c r="DV574" s="126"/>
      <c r="DW574" s="126"/>
      <c r="DX574" s="126"/>
      <c r="DY574" s="126"/>
      <c r="DZ574" s="126"/>
      <c r="EA574" s="126"/>
      <c r="EB574" s="126"/>
      <c r="EC574" s="126"/>
      <c r="ED574" s="126"/>
      <c r="EE574" s="126"/>
      <c r="EF574" s="126"/>
      <c r="EG574" s="126"/>
    </row>
    <row r="575" spans="26:137" x14ac:dyDescent="0.2"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X575" s="126"/>
      <c r="AY575" s="126"/>
      <c r="AZ575" s="126"/>
      <c r="BA575" s="126"/>
      <c r="BB575" s="126"/>
      <c r="BC575" s="126"/>
      <c r="BD575" s="126"/>
      <c r="BE575" s="126"/>
      <c r="BF575" s="126"/>
      <c r="BG575" s="126"/>
      <c r="BH575" s="126"/>
      <c r="BI575" s="126"/>
      <c r="BJ575" s="126"/>
      <c r="BK575" s="126"/>
      <c r="BL575" s="126"/>
      <c r="BM575" s="126"/>
      <c r="BN575" s="126"/>
      <c r="BO575" s="126"/>
      <c r="BP575" s="126"/>
      <c r="BQ575" s="126"/>
      <c r="BR575" s="126"/>
      <c r="BS575" s="126"/>
      <c r="BT575" s="126"/>
      <c r="BU575" s="126"/>
      <c r="BV575" s="126"/>
      <c r="BW575" s="126"/>
      <c r="BX575" s="126"/>
      <c r="BY575" s="126"/>
      <c r="BZ575" s="126"/>
      <c r="CA575" s="126"/>
      <c r="CB575" s="126"/>
      <c r="CC575" s="126"/>
      <c r="CD575" s="126"/>
      <c r="CE575" s="126"/>
      <c r="CF575" s="126"/>
      <c r="CG575" s="126"/>
      <c r="CH575" s="126"/>
      <c r="CI575" s="126"/>
      <c r="CJ575" s="126"/>
      <c r="CK575" s="126"/>
      <c r="CL575" s="126"/>
      <c r="CM575" s="126"/>
      <c r="CN575" s="126"/>
      <c r="CO575" s="126"/>
      <c r="CP575" s="126"/>
      <c r="CQ575" s="126"/>
      <c r="CR575" s="126"/>
      <c r="CS575" s="126"/>
      <c r="CT575" s="126"/>
      <c r="CU575" s="126"/>
      <c r="CV575" s="126"/>
      <c r="CW575" s="126"/>
      <c r="CX575" s="126"/>
      <c r="CY575" s="126"/>
      <c r="CZ575" s="126"/>
      <c r="DA575" s="126"/>
      <c r="DB575" s="126"/>
      <c r="DC575" s="126"/>
      <c r="DD575" s="126"/>
      <c r="DE575" s="126"/>
      <c r="DF575" s="126"/>
      <c r="DG575" s="126"/>
      <c r="DH575" s="126"/>
      <c r="DI575" s="126"/>
      <c r="DJ575" s="126"/>
      <c r="DK575" s="126"/>
      <c r="DL575" s="126"/>
      <c r="DM575" s="126"/>
      <c r="DN575" s="126"/>
      <c r="DO575" s="126"/>
      <c r="DP575" s="126"/>
      <c r="DQ575" s="126"/>
      <c r="DR575" s="126"/>
      <c r="DS575" s="126"/>
      <c r="DT575" s="126"/>
      <c r="DU575" s="126"/>
      <c r="DV575" s="126"/>
      <c r="DW575" s="126"/>
      <c r="DX575" s="126"/>
      <c r="DY575" s="126"/>
      <c r="DZ575" s="126"/>
      <c r="EA575" s="126"/>
      <c r="EB575" s="126"/>
      <c r="EC575" s="126"/>
      <c r="ED575" s="126"/>
      <c r="EE575" s="126"/>
      <c r="EF575" s="126"/>
      <c r="EG575" s="126"/>
    </row>
    <row r="576" spans="26:137" x14ac:dyDescent="0.2"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  <c r="AV576" s="126"/>
      <c r="AW576" s="126"/>
      <c r="AX576" s="126"/>
      <c r="AY576" s="126"/>
      <c r="AZ576" s="126"/>
      <c r="BA576" s="126"/>
      <c r="BB576" s="126"/>
      <c r="BC576" s="126"/>
      <c r="BD576" s="126"/>
      <c r="BE576" s="126"/>
      <c r="BF576" s="126"/>
      <c r="BG576" s="126"/>
      <c r="BH576" s="126"/>
      <c r="BI576" s="126"/>
      <c r="BJ576" s="126"/>
      <c r="BK576" s="126"/>
      <c r="BL576" s="126"/>
      <c r="BM576" s="126"/>
      <c r="BN576" s="126"/>
      <c r="BO576" s="126"/>
      <c r="BP576" s="126"/>
      <c r="BQ576" s="126"/>
      <c r="BR576" s="126"/>
      <c r="BS576" s="126"/>
      <c r="BT576" s="126"/>
      <c r="BU576" s="126"/>
      <c r="BV576" s="126"/>
      <c r="BW576" s="126"/>
      <c r="BX576" s="126"/>
      <c r="BY576" s="126"/>
      <c r="BZ576" s="126"/>
      <c r="CA576" s="126"/>
      <c r="CB576" s="126"/>
      <c r="CC576" s="126"/>
      <c r="CD576" s="126"/>
      <c r="CE576" s="126"/>
      <c r="CF576" s="126"/>
      <c r="CG576" s="126"/>
      <c r="CH576" s="126"/>
      <c r="CI576" s="126"/>
      <c r="CJ576" s="126"/>
      <c r="CK576" s="126"/>
      <c r="CL576" s="126"/>
      <c r="CM576" s="126"/>
      <c r="CN576" s="126"/>
      <c r="CO576" s="126"/>
      <c r="CP576" s="126"/>
      <c r="CQ576" s="126"/>
      <c r="CR576" s="126"/>
      <c r="CS576" s="126"/>
      <c r="CT576" s="126"/>
      <c r="CU576" s="126"/>
      <c r="CV576" s="126"/>
      <c r="CW576" s="126"/>
      <c r="CX576" s="126"/>
      <c r="CY576" s="126"/>
      <c r="CZ576" s="126"/>
      <c r="DA576" s="126"/>
      <c r="DB576" s="126"/>
      <c r="DC576" s="126"/>
      <c r="DD576" s="126"/>
      <c r="DE576" s="126"/>
      <c r="DF576" s="126"/>
      <c r="DG576" s="126"/>
      <c r="DH576" s="126"/>
      <c r="DI576" s="126"/>
      <c r="DJ576" s="126"/>
      <c r="DK576" s="126"/>
      <c r="DL576" s="126"/>
      <c r="DM576" s="126"/>
      <c r="DN576" s="126"/>
      <c r="DO576" s="126"/>
      <c r="DP576" s="126"/>
      <c r="DQ576" s="126"/>
      <c r="DR576" s="126"/>
      <c r="DS576" s="126"/>
      <c r="DT576" s="126"/>
      <c r="DU576" s="126"/>
      <c r="DV576" s="126"/>
      <c r="DW576" s="126"/>
      <c r="DX576" s="126"/>
      <c r="DY576" s="126"/>
      <c r="DZ576" s="126"/>
      <c r="EA576" s="126"/>
      <c r="EB576" s="126"/>
      <c r="EC576" s="126"/>
      <c r="ED576" s="126"/>
      <c r="EE576" s="126"/>
      <c r="EF576" s="126"/>
      <c r="EG576" s="126"/>
    </row>
    <row r="577" spans="26:137" x14ac:dyDescent="0.2"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  <c r="AT577" s="126"/>
      <c r="AU577" s="126"/>
      <c r="AV577" s="126"/>
      <c r="AW577" s="126"/>
      <c r="AX577" s="126"/>
      <c r="AY577" s="126"/>
      <c r="AZ577" s="126"/>
      <c r="BA577" s="126"/>
      <c r="BB577" s="126"/>
      <c r="BC577" s="126"/>
      <c r="BD577" s="126"/>
      <c r="BE577" s="126"/>
      <c r="BF577" s="126"/>
      <c r="BG577" s="126"/>
      <c r="BH577" s="126"/>
      <c r="BI577" s="126"/>
      <c r="BJ577" s="126"/>
      <c r="BK577" s="126"/>
      <c r="BL577" s="126"/>
      <c r="BM577" s="126"/>
      <c r="BN577" s="126"/>
      <c r="BO577" s="126"/>
      <c r="BP577" s="126"/>
      <c r="BQ577" s="126"/>
      <c r="BR577" s="126"/>
      <c r="BS577" s="126"/>
      <c r="BT577" s="126"/>
      <c r="BU577" s="126"/>
      <c r="BV577" s="126"/>
      <c r="BW577" s="126"/>
      <c r="BX577" s="126"/>
      <c r="BY577" s="126"/>
      <c r="BZ577" s="126"/>
      <c r="CA577" s="126"/>
      <c r="CB577" s="126"/>
      <c r="CC577" s="126"/>
      <c r="CD577" s="126"/>
      <c r="CE577" s="126"/>
      <c r="CF577" s="126"/>
      <c r="CG577" s="126"/>
      <c r="CH577" s="126"/>
      <c r="CI577" s="126"/>
      <c r="CJ577" s="126"/>
      <c r="CK577" s="126"/>
      <c r="CL577" s="126"/>
      <c r="CM577" s="126"/>
      <c r="CN577" s="126"/>
      <c r="CO577" s="126"/>
      <c r="CP577" s="126"/>
      <c r="CQ577" s="126"/>
      <c r="CR577" s="126"/>
      <c r="CS577" s="126"/>
      <c r="CT577" s="126"/>
      <c r="CU577" s="126"/>
      <c r="CV577" s="126"/>
      <c r="CW577" s="126"/>
      <c r="CX577" s="126"/>
      <c r="CY577" s="126"/>
      <c r="CZ577" s="126"/>
      <c r="DA577" s="126"/>
      <c r="DB577" s="126"/>
      <c r="DC577" s="126"/>
      <c r="DD577" s="126"/>
      <c r="DE577" s="126"/>
      <c r="DF577" s="126"/>
      <c r="DG577" s="126"/>
      <c r="DH577" s="126"/>
      <c r="DI577" s="126"/>
      <c r="DJ577" s="126"/>
      <c r="DK577" s="126"/>
      <c r="DL577" s="126"/>
      <c r="DM577" s="126"/>
      <c r="DN577" s="126"/>
      <c r="DO577" s="126"/>
      <c r="DP577" s="126"/>
      <c r="DQ577" s="126"/>
      <c r="DR577" s="126"/>
      <c r="DS577" s="126"/>
      <c r="DT577" s="126"/>
      <c r="DU577" s="126"/>
      <c r="DV577" s="126"/>
      <c r="DW577" s="126"/>
      <c r="DX577" s="126"/>
      <c r="DY577" s="126"/>
      <c r="DZ577" s="126"/>
      <c r="EA577" s="126"/>
      <c r="EB577" s="126"/>
      <c r="EC577" s="126"/>
      <c r="ED577" s="126"/>
      <c r="EE577" s="126"/>
      <c r="EF577" s="126"/>
      <c r="EG577" s="126"/>
    </row>
    <row r="578" spans="26:137" x14ac:dyDescent="0.2"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  <c r="AT578" s="126"/>
      <c r="AU578" s="126"/>
      <c r="AV578" s="126"/>
      <c r="AW578" s="126"/>
      <c r="AX578" s="126"/>
      <c r="AY578" s="126"/>
      <c r="AZ578" s="126"/>
      <c r="BA578" s="126"/>
      <c r="BB578" s="126"/>
      <c r="BC578" s="126"/>
      <c r="BD578" s="126"/>
      <c r="BE578" s="126"/>
      <c r="BF578" s="126"/>
      <c r="BG578" s="126"/>
      <c r="BH578" s="126"/>
      <c r="BI578" s="126"/>
      <c r="BJ578" s="126"/>
      <c r="BK578" s="126"/>
      <c r="BL578" s="126"/>
      <c r="BM578" s="126"/>
      <c r="BN578" s="126"/>
      <c r="BO578" s="126"/>
      <c r="BP578" s="126"/>
      <c r="BQ578" s="126"/>
      <c r="BR578" s="126"/>
      <c r="BS578" s="126"/>
      <c r="BT578" s="126"/>
      <c r="BU578" s="126"/>
      <c r="BV578" s="126"/>
      <c r="BW578" s="126"/>
      <c r="BX578" s="126"/>
      <c r="BY578" s="126"/>
      <c r="BZ578" s="126"/>
      <c r="CA578" s="126"/>
      <c r="CB578" s="126"/>
      <c r="CC578" s="126"/>
      <c r="CD578" s="126"/>
      <c r="CE578" s="126"/>
      <c r="CF578" s="126"/>
      <c r="CG578" s="126"/>
      <c r="CH578" s="126"/>
      <c r="CI578" s="126"/>
      <c r="CJ578" s="126"/>
      <c r="CK578" s="126"/>
      <c r="CL578" s="126"/>
      <c r="CM578" s="126"/>
      <c r="CN578" s="126"/>
      <c r="CO578" s="126"/>
      <c r="CP578" s="126"/>
      <c r="CQ578" s="126"/>
      <c r="CR578" s="126"/>
      <c r="CS578" s="126"/>
      <c r="CT578" s="126"/>
      <c r="CU578" s="126"/>
      <c r="CV578" s="126"/>
      <c r="CW578" s="126"/>
      <c r="CX578" s="126"/>
      <c r="CY578" s="126"/>
      <c r="CZ578" s="126"/>
      <c r="DA578" s="126"/>
      <c r="DB578" s="126"/>
      <c r="DC578" s="126"/>
      <c r="DD578" s="126"/>
      <c r="DE578" s="126"/>
      <c r="DF578" s="126"/>
      <c r="DG578" s="126"/>
      <c r="DH578" s="126"/>
      <c r="DI578" s="126"/>
      <c r="DJ578" s="126"/>
      <c r="DK578" s="126"/>
      <c r="DL578" s="126"/>
      <c r="DM578" s="126"/>
      <c r="DN578" s="126"/>
      <c r="DO578" s="126"/>
      <c r="DP578" s="126"/>
      <c r="DQ578" s="126"/>
      <c r="DR578" s="126"/>
      <c r="DS578" s="126"/>
      <c r="DT578" s="126"/>
      <c r="DU578" s="126"/>
      <c r="DV578" s="126"/>
      <c r="DW578" s="126"/>
      <c r="DX578" s="126"/>
      <c r="DY578" s="126"/>
      <c r="DZ578" s="126"/>
      <c r="EA578" s="126"/>
      <c r="EB578" s="126"/>
      <c r="EC578" s="126"/>
      <c r="ED578" s="126"/>
      <c r="EE578" s="126"/>
      <c r="EF578" s="126"/>
      <c r="EG578" s="126"/>
    </row>
    <row r="579" spans="26:137" x14ac:dyDescent="0.2"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AX579" s="126"/>
      <c r="AY579" s="126"/>
      <c r="AZ579" s="126"/>
      <c r="BA579" s="126"/>
      <c r="BB579" s="126"/>
      <c r="BC579" s="126"/>
      <c r="BD579" s="126"/>
      <c r="BE579" s="126"/>
      <c r="BF579" s="126"/>
      <c r="BG579" s="126"/>
      <c r="BH579" s="126"/>
      <c r="BI579" s="126"/>
      <c r="BJ579" s="126"/>
      <c r="BK579" s="126"/>
      <c r="BL579" s="126"/>
      <c r="BM579" s="126"/>
      <c r="BN579" s="126"/>
      <c r="BO579" s="126"/>
      <c r="BP579" s="126"/>
      <c r="BQ579" s="126"/>
      <c r="BR579" s="126"/>
      <c r="BS579" s="126"/>
      <c r="BT579" s="126"/>
      <c r="BU579" s="126"/>
      <c r="BV579" s="126"/>
      <c r="BW579" s="126"/>
      <c r="BX579" s="126"/>
      <c r="BY579" s="126"/>
      <c r="BZ579" s="126"/>
      <c r="CA579" s="126"/>
      <c r="CB579" s="126"/>
      <c r="CC579" s="126"/>
      <c r="CD579" s="126"/>
      <c r="CE579" s="126"/>
      <c r="CF579" s="126"/>
      <c r="CG579" s="126"/>
      <c r="CH579" s="126"/>
      <c r="CI579" s="126"/>
      <c r="CJ579" s="126"/>
      <c r="CK579" s="126"/>
      <c r="CL579" s="126"/>
      <c r="CM579" s="126"/>
      <c r="CN579" s="126"/>
      <c r="CO579" s="126"/>
      <c r="CP579" s="126"/>
      <c r="CQ579" s="126"/>
      <c r="CR579" s="126"/>
      <c r="CS579" s="126"/>
      <c r="CT579" s="126"/>
      <c r="CU579" s="126"/>
      <c r="CV579" s="126"/>
      <c r="CW579" s="126"/>
      <c r="CX579" s="126"/>
      <c r="CY579" s="126"/>
      <c r="CZ579" s="126"/>
      <c r="DA579" s="126"/>
      <c r="DB579" s="126"/>
      <c r="DC579" s="126"/>
      <c r="DD579" s="126"/>
      <c r="DE579" s="126"/>
      <c r="DF579" s="126"/>
      <c r="DG579" s="126"/>
      <c r="DH579" s="126"/>
      <c r="DI579" s="126"/>
      <c r="DJ579" s="126"/>
      <c r="DK579" s="126"/>
      <c r="DL579" s="126"/>
      <c r="DM579" s="126"/>
      <c r="DN579" s="126"/>
      <c r="DO579" s="126"/>
      <c r="DP579" s="126"/>
      <c r="DQ579" s="126"/>
      <c r="DR579" s="126"/>
      <c r="DS579" s="126"/>
      <c r="DT579" s="126"/>
      <c r="DU579" s="126"/>
      <c r="DV579" s="126"/>
      <c r="DW579" s="126"/>
      <c r="DX579" s="126"/>
      <c r="DY579" s="126"/>
      <c r="DZ579" s="126"/>
      <c r="EA579" s="126"/>
      <c r="EB579" s="126"/>
      <c r="EC579" s="126"/>
      <c r="ED579" s="126"/>
      <c r="EE579" s="126"/>
      <c r="EF579" s="126"/>
      <c r="EG579" s="126"/>
    </row>
    <row r="580" spans="26:137" x14ac:dyDescent="0.2"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  <c r="AV580" s="126"/>
      <c r="AW580" s="126"/>
      <c r="AX580" s="126"/>
      <c r="AY580" s="126"/>
      <c r="AZ580" s="126"/>
      <c r="BA580" s="126"/>
      <c r="BB580" s="126"/>
      <c r="BC580" s="126"/>
      <c r="BD580" s="126"/>
      <c r="BE580" s="126"/>
      <c r="BF580" s="126"/>
      <c r="BG580" s="126"/>
      <c r="BH580" s="126"/>
      <c r="BI580" s="126"/>
      <c r="BJ580" s="126"/>
      <c r="BK580" s="126"/>
      <c r="BL580" s="126"/>
      <c r="BM580" s="126"/>
      <c r="BN580" s="126"/>
      <c r="BO580" s="126"/>
      <c r="BP580" s="126"/>
      <c r="BQ580" s="126"/>
      <c r="BR580" s="126"/>
      <c r="BS580" s="126"/>
      <c r="BT580" s="126"/>
      <c r="BU580" s="126"/>
      <c r="BV580" s="126"/>
      <c r="BW580" s="126"/>
      <c r="BX580" s="126"/>
      <c r="BY580" s="126"/>
      <c r="BZ580" s="126"/>
      <c r="CA580" s="126"/>
      <c r="CB580" s="126"/>
      <c r="CC580" s="126"/>
      <c r="CD580" s="126"/>
      <c r="CE580" s="126"/>
      <c r="CF580" s="126"/>
      <c r="CG580" s="126"/>
      <c r="CH580" s="126"/>
      <c r="CI580" s="126"/>
      <c r="CJ580" s="126"/>
      <c r="CK580" s="126"/>
      <c r="CL580" s="126"/>
      <c r="CM580" s="126"/>
      <c r="CN580" s="126"/>
      <c r="CO580" s="126"/>
      <c r="CP580" s="126"/>
      <c r="CQ580" s="126"/>
      <c r="CR580" s="126"/>
      <c r="CS580" s="126"/>
      <c r="CT580" s="126"/>
      <c r="CU580" s="126"/>
      <c r="CV580" s="126"/>
      <c r="CW580" s="126"/>
      <c r="CX580" s="126"/>
      <c r="CY580" s="126"/>
      <c r="CZ580" s="126"/>
      <c r="DA580" s="126"/>
      <c r="DB580" s="126"/>
      <c r="DC580" s="126"/>
      <c r="DD580" s="126"/>
      <c r="DE580" s="126"/>
      <c r="DF580" s="126"/>
      <c r="DG580" s="126"/>
      <c r="DH580" s="126"/>
      <c r="DI580" s="126"/>
      <c r="DJ580" s="126"/>
      <c r="DK580" s="126"/>
      <c r="DL580" s="126"/>
      <c r="DM580" s="126"/>
      <c r="DN580" s="126"/>
      <c r="DO580" s="126"/>
      <c r="DP580" s="126"/>
      <c r="DQ580" s="126"/>
      <c r="DR580" s="126"/>
      <c r="DS580" s="126"/>
      <c r="DT580" s="126"/>
      <c r="DU580" s="126"/>
      <c r="DV580" s="126"/>
      <c r="DW580" s="126"/>
      <c r="DX580" s="126"/>
      <c r="DY580" s="126"/>
      <c r="DZ580" s="126"/>
      <c r="EA580" s="126"/>
      <c r="EB580" s="126"/>
      <c r="EC580" s="126"/>
      <c r="ED580" s="126"/>
      <c r="EE580" s="126"/>
      <c r="EF580" s="126"/>
      <c r="EG580" s="126"/>
    </row>
    <row r="581" spans="26:137" x14ac:dyDescent="0.2"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X581" s="126"/>
      <c r="AY581" s="126"/>
      <c r="AZ581" s="126"/>
      <c r="BA581" s="126"/>
      <c r="BB581" s="126"/>
      <c r="BC581" s="126"/>
      <c r="BD581" s="126"/>
      <c r="BE581" s="126"/>
      <c r="BF581" s="126"/>
      <c r="BG581" s="126"/>
      <c r="BH581" s="126"/>
      <c r="BI581" s="126"/>
      <c r="BJ581" s="126"/>
      <c r="BK581" s="126"/>
      <c r="BL581" s="126"/>
      <c r="BM581" s="126"/>
      <c r="BN581" s="126"/>
      <c r="BO581" s="126"/>
      <c r="BP581" s="126"/>
      <c r="BQ581" s="126"/>
      <c r="BR581" s="126"/>
      <c r="BS581" s="126"/>
      <c r="BT581" s="126"/>
      <c r="BU581" s="126"/>
      <c r="BV581" s="126"/>
      <c r="BW581" s="126"/>
      <c r="BX581" s="126"/>
      <c r="BY581" s="126"/>
      <c r="BZ581" s="126"/>
      <c r="CA581" s="126"/>
      <c r="CB581" s="126"/>
      <c r="CC581" s="126"/>
      <c r="CD581" s="126"/>
      <c r="CE581" s="126"/>
      <c r="CF581" s="126"/>
      <c r="CG581" s="126"/>
      <c r="CH581" s="126"/>
      <c r="CI581" s="126"/>
      <c r="CJ581" s="126"/>
      <c r="CK581" s="126"/>
      <c r="CL581" s="126"/>
      <c r="CM581" s="126"/>
      <c r="CN581" s="126"/>
      <c r="CO581" s="126"/>
      <c r="CP581" s="126"/>
      <c r="CQ581" s="126"/>
      <c r="CR581" s="126"/>
      <c r="CS581" s="126"/>
      <c r="CT581" s="126"/>
      <c r="CU581" s="126"/>
      <c r="CV581" s="126"/>
      <c r="CW581" s="126"/>
      <c r="CX581" s="126"/>
      <c r="CY581" s="126"/>
      <c r="CZ581" s="126"/>
      <c r="DA581" s="126"/>
      <c r="DB581" s="126"/>
      <c r="DC581" s="126"/>
      <c r="DD581" s="126"/>
      <c r="DE581" s="126"/>
      <c r="DF581" s="126"/>
      <c r="DG581" s="126"/>
      <c r="DH581" s="126"/>
      <c r="DI581" s="126"/>
      <c r="DJ581" s="126"/>
      <c r="DK581" s="126"/>
      <c r="DL581" s="126"/>
      <c r="DM581" s="126"/>
      <c r="DN581" s="126"/>
      <c r="DO581" s="126"/>
      <c r="DP581" s="126"/>
      <c r="DQ581" s="126"/>
      <c r="DR581" s="126"/>
      <c r="DS581" s="126"/>
      <c r="DT581" s="126"/>
      <c r="DU581" s="126"/>
      <c r="DV581" s="126"/>
      <c r="DW581" s="126"/>
      <c r="DX581" s="126"/>
      <c r="DY581" s="126"/>
      <c r="DZ581" s="126"/>
      <c r="EA581" s="126"/>
      <c r="EB581" s="126"/>
      <c r="EC581" s="126"/>
      <c r="ED581" s="126"/>
      <c r="EE581" s="126"/>
      <c r="EF581" s="126"/>
      <c r="EG581" s="126"/>
    </row>
    <row r="582" spans="26:137" x14ac:dyDescent="0.2"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X582" s="126"/>
      <c r="AY582" s="126"/>
      <c r="AZ582" s="126"/>
      <c r="BA582" s="126"/>
      <c r="BB582" s="126"/>
      <c r="BC582" s="126"/>
      <c r="BD582" s="126"/>
      <c r="BE582" s="126"/>
      <c r="BF582" s="126"/>
      <c r="BG582" s="126"/>
      <c r="BH582" s="126"/>
      <c r="BI582" s="126"/>
      <c r="BJ582" s="126"/>
      <c r="BK582" s="126"/>
      <c r="BL582" s="126"/>
      <c r="BM582" s="126"/>
      <c r="BN582" s="126"/>
      <c r="BO582" s="126"/>
      <c r="BP582" s="126"/>
      <c r="BQ582" s="126"/>
      <c r="BR582" s="126"/>
      <c r="BS582" s="126"/>
      <c r="BT582" s="126"/>
      <c r="BU582" s="126"/>
      <c r="BV582" s="126"/>
      <c r="BW582" s="126"/>
      <c r="BX582" s="126"/>
      <c r="BY582" s="126"/>
      <c r="BZ582" s="126"/>
      <c r="CA582" s="126"/>
      <c r="CB582" s="126"/>
      <c r="CC582" s="126"/>
      <c r="CD582" s="126"/>
      <c r="CE582" s="126"/>
      <c r="CF582" s="126"/>
      <c r="CG582" s="126"/>
      <c r="CH582" s="126"/>
      <c r="CI582" s="126"/>
      <c r="CJ582" s="126"/>
      <c r="CK582" s="126"/>
      <c r="CL582" s="126"/>
      <c r="CM582" s="126"/>
      <c r="CN582" s="126"/>
      <c r="CO582" s="126"/>
      <c r="CP582" s="126"/>
      <c r="CQ582" s="126"/>
      <c r="CR582" s="126"/>
      <c r="CS582" s="126"/>
      <c r="CT582" s="126"/>
      <c r="CU582" s="126"/>
      <c r="CV582" s="126"/>
      <c r="CW582" s="126"/>
      <c r="CX582" s="126"/>
      <c r="CY582" s="126"/>
      <c r="CZ582" s="126"/>
      <c r="DA582" s="126"/>
      <c r="DB582" s="126"/>
      <c r="DC582" s="126"/>
      <c r="DD582" s="126"/>
      <c r="DE582" s="126"/>
      <c r="DF582" s="126"/>
      <c r="DG582" s="126"/>
      <c r="DH582" s="126"/>
      <c r="DI582" s="126"/>
      <c r="DJ582" s="126"/>
      <c r="DK582" s="126"/>
      <c r="DL582" s="126"/>
      <c r="DM582" s="126"/>
      <c r="DN582" s="126"/>
      <c r="DO582" s="126"/>
      <c r="DP582" s="126"/>
      <c r="DQ582" s="126"/>
      <c r="DR582" s="126"/>
      <c r="DS582" s="126"/>
      <c r="DT582" s="126"/>
      <c r="DU582" s="126"/>
      <c r="DV582" s="126"/>
      <c r="DW582" s="126"/>
      <c r="DX582" s="126"/>
      <c r="DY582" s="126"/>
      <c r="DZ582" s="126"/>
      <c r="EA582" s="126"/>
      <c r="EB582" s="126"/>
      <c r="EC582" s="126"/>
      <c r="ED582" s="126"/>
      <c r="EE582" s="126"/>
      <c r="EF582" s="126"/>
      <c r="EG582" s="126"/>
    </row>
    <row r="583" spans="26:137" x14ac:dyDescent="0.2"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  <c r="AY583" s="126"/>
      <c r="AZ583" s="126"/>
      <c r="BA583" s="126"/>
      <c r="BB583" s="126"/>
      <c r="BC583" s="126"/>
      <c r="BD583" s="126"/>
      <c r="BE583" s="126"/>
      <c r="BF583" s="126"/>
      <c r="BG583" s="126"/>
      <c r="BH583" s="126"/>
      <c r="BI583" s="126"/>
      <c r="BJ583" s="126"/>
      <c r="BK583" s="126"/>
      <c r="BL583" s="126"/>
      <c r="BM583" s="126"/>
      <c r="BN583" s="126"/>
      <c r="BO583" s="126"/>
      <c r="BP583" s="126"/>
      <c r="BQ583" s="126"/>
      <c r="BR583" s="126"/>
      <c r="BS583" s="126"/>
      <c r="BT583" s="126"/>
      <c r="BU583" s="126"/>
      <c r="BV583" s="126"/>
      <c r="BW583" s="126"/>
      <c r="BX583" s="126"/>
      <c r="BY583" s="126"/>
      <c r="BZ583" s="126"/>
      <c r="CA583" s="126"/>
      <c r="CB583" s="126"/>
      <c r="CC583" s="126"/>
      <c r="CD583" s="126"/>
      <c r="CE583" s="126"/>
      <c r="CF583" s="126"/>
      <c r="CG583" s="126"/>
      <c r="CH583" s="126"/>
      <c r="CI583" s="126"/>
      <c r="CJ583" s="126"/>
      <c r="CK583" s="126"/>
      <c r="CL583" s="126"/>
      <c r="CM583" s="126"/>
      <c r="CN583" s="126"/>
      <c r="CO583" s="126"/>
      <c r="CP583" s="126"/>
      <c r="CQ583" s="126"/>
      <c r="CR583" s="126"/>
      <c r="CS583" s="126"/>
      <c r="CT583" s="126"/>
      <c r="CU583" s="126"/>
      <c r="CV583" s="126"/>
      <c r="CW583" s="126"/>
      <c r="CX583" s="126"/>
      <c r="CY583" s="126"/>
      <c r="CZ583" s="126"/>
      <c r="DA583" s="126"/>
      <c r="DB583" s="126"/>
      <c r="DC583" s="126"/>
      <c r="DD583" s="126"/>
      <c r="DE583" s="126"/>
      <c r="DF583" s="126"/>
      <c r="DG583" s="126"/>
      <c r="DH583" s="126"/>
      <c r="DI583" s="126"/>
      <c r="DJ583" s="126"/>
      <c r="DK583" s="126"/>
      <c r="DL583" s="126"/>
      <c r="DM583" s="126"/>
      <c r="DN583" s="126"/>
      <c r="DO583" s="126"/>
      <c r="DP583" s="126"/>
      <c r="DQ583" s="126"/>
      <c r="DR583" s="126"/>
      <c r="DS583" s="126"/>
      <c r="DT583" s="126"/>
      <c r="DU583" s="126"/>
      <c r="DV583" s="126"/>
      <c r="DW583" s="126"/>
      <c r="DX583" s="126"/>
      <c r="DY583" s="126"/>
      <c r="DZ583" s="126"/>
      <c r="EA583" s="126"/>
      <c r="EB583" s="126"/>
      <c r="EC583" s="126"/>
      <c r="ED583" s="126"/>
      <c r="EE583" s="126"/>
      <c r="EF583" s="126"/>
      <c r="EG583" s="126"/>
    </row>
    <row r="584" spans="26:137" x14ac:dyDescent="0.2"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X584" s="126"/>
      <c r="AY584" s="126"/>
      <c r="AZ584" s="126"/>
      <c r="BA584" s="126"/>
      <c r="BB584" s="126"/>
      <c r="BC584" s="126"/>
      <c r="BD584" s="126"/>
      <c r="BE584" s="126"/>
      <c r="BF584" s="126"/>
      <c r="BG584" s="126"/>
      <c r="BH584" s="126"/>
      <c r="BI584" s="126"/>
      <c r="BJ584" s="126"/>
      <c r="BK584" s="126"/>
      <c r="BL584" s="126"/>
      <c r="BM584" s="126"/>
      <c r="BN584" s="126"/>
      <c r="BO584" s="126"/>
      <c r="BP584" s="126"/>
      <c r="BQ584" s="126"/>
      <c r="BR584" s="126"/>
      <c r="BS584" s="126"/>
      <c r="BT584" s="126"/>
      <c r="BU584" s="126"/>
      <c r="BV584" s="126"/>
      <c r="BW584" s="126"/>
      <c r="BX584" s="126"/>
      <c r="BY584" s="126"/>
      <c r="BZ584" s="126"/>
      <c r="CA584" s="126"/>
      <c r="CB584" s="126"/>
      <c r="CC584" s="126"/>
      <c r="CD584" s="126"/>
      <c r="CE584" s="126"/>
      <c r="CF584" s="126"/>
      <c r="CG584" s="126"/>
      <c r="CH584" s="126"/>
      <c r="CI584" s="126"/>
      <c r="CJ584" s="126"/>
      <c r="CK584" s="126"/>
      <c r="CL584" s="126"/>
      <c r="CM584" s="126"/>
      <c r="CN584" s="126"/>
      <c r="CO584" s="126"/>
      <c r="CP584" s="126"/>
      <c r="CQ584" s="126"/>
      <c r="CR584" s="126"/>
      <c r="CS584" s="126"/>
      <c r="CT584" s="126"/>
      <c r="CU584" s="126"/>
      <c r="CV584" s="126"/>
      <c r="CW584" s="126"/>
      <c r="CX584" s="126"/>
      <c r="CY584" s="126"/>
      <c r="CZ584" s="126"/>
      <c r="DA584" s="126"/>
      <c r="DB584" s="126"/>
      <c r="DC584" s="126"/>
      <c r="DD584" s="126"/>
      <c r="DE584" s="126"/>
      <c r="DF584" s="126"/>
      <c r="DG584" s="126"/>
      <c r="DH584" s="126"/>
      <c r="DI584" s="126"/>
      <c r="DJ584" s="126"/>
      <c r="DK584" s="126"/>
      <c r="DL584" s="126"/>
      <c r="DM584" s="126"/>
      <c r="DN584" s="126"/>
      <c r="DO584" s="126"/>
      <c r="DP584" s="126"/>
      <c r="DQ584" s="126"/>
      <c r="DR584" s="126"/>
      <c r="DS584" s="126"/>
      <c r="DT584" s="126"/>
      <c r="DU584" s="126"/>
      <c r="DV584" s="126"/>
      <c r="DW584" s="126"/>
      <c r="DX584" s="126"/>
      <c r="DY584" s="126"/>
      <c r="DZ584" s="126"/>
      <c r="EA584" s="126"/>
      <c r="EB584" s="126"/>
      <c r="EC584" s="126"/>
      <c r="ED584" s="126"/>
      <c r="EE584" s="126"/>
      <c r="EF584" s="126"/>
      <c r="EG584" s="126"/>
    </row>
    <row r="585" spans="26:137" x14ac:dyDescent="0.2"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  <c r="AY585" s="126"/>
      <c r="AZ585" s="126"/>
      <c r="BA585" s="126"/>
      <c r="BB585" s="126"/>
      <c r="BC585" s="126"/>
      <c r="BD585" s="126"/>
      <c r="BE585" s="126"/>
      <c r="BF585" s="126"/>
      <c r="BG585" s="126"/>
      <c r="BH585" s="126"/>
      <c r="BI585" s="126"/>
      <c r="BJ585" s="126"/>
      <c r="BK585" s="126"/>
      <c r="BL585" s="126"/>
      <c r="BM585" s="126"/>
      <c r="BN585" s="126"/>
      <c r="BO585" s="126"/>
      <c r="BP585" s="126"/>
      <c r="BQ585" s="126"/>
      <c r="BR585" s="126"/>
      <c r="BS585" s="126"/>
      <c r="BT585" s="126"/>
      <c r="BU585" s="126"/>
      <c r="BV585" s="126"/>
      <c r="BW585" s="126"/>
      <c r="BX585" s="126"/>
      <c r="BY585" s="126"/>
      <c r="BZ585" s="126"/>
      <c r="CA585" s="126"/>
      <c r="CB585" s="126"/>
      <c r="CC585" s="126"/>
      <c r="CD585" s="126"/>
      <c r="CE585" s="126"/>
      <c r="CF585" s="126"/>
      <c r="CG585" s="126"/>
      <c r="CH585" s="126"/>
      <c r="CI585" s="126"/>
      <c r="CJ585" s="126"/>
      <c r="CK585" s="126"/>
      <c r="CL585" s="126"/>
      <c r="CM585" s="126"/>
      <c r="CN585" s="126"/>
      <c r="CO585" s="126"/>
      <c r="CP585" s="126"/>
      <c r="CQ585" s="126"/>
      <c r="CR585" s="126"/>
      <c r="CS585" s="126"/>
      <c r="CT585" s="126"/>
      <c r="CU585" s="126"/>
      <c r="CV585" s="126"/>
      <c r="CW585" s="126"/>
      <c r="CX585" s="126"/>
      <c r="CY585" s="126"/>
      <c r="CZ585" s="126"/>
      <c r="DA585" s="126"/>
      <c r="DB585" s="126"/>
      <c r="DC585" s="126"/>
      <c r="DD585" s="126"/>
      <c r="DE585" s="126"/>
      <c r="DF585" s="126"/>
      <c r="DG585" s="126"/>
      <c r="DH585" s="126"/>
      <c r="DI585" s="126"/>
      <c r="DJ585" s="126"/>
      <c r="DK585" s="126"/>
      <c r="DL585" s="126"/>
      <c r="DM585" s="126"/>
      <c r="DN585" s="126"/>
      <c r="DO585" s="126"/>
      <c r="DP585" s="126"/>
      <c r="DQ585" s="126"/>
      <c r="DR585" s="126"/>
      <c r="DS585" s="126"/>
      <c r="DT585" s="126"/>
      <c r="DU585" s="126"/>
      <c r="DV585" s="126"/>
      <c r="DW585" s="126"/>
      <c r="DX585" s="126"/>
      <c r="DY585" s="126"/>
      <c r="DZ585" s="126"/>
      <c r="EA585" s="126"/>
      <c r="EB585" s="126"/>
      <c r="EC585" s="126"/>
      <c r="ED585" s="126"/>
      <c r="EE585" s="126"/>
      <c r="EF585" s="126"/>
      <c r="EG585" s="126"/>
    </row>
    <row r="586" spans="26:137" x14ac:dyDescent="0.2"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  <c r="AV586" s="126"/>
      <c r="AW586" s="126"/>
      <c r="AX586" s="126"/>
      <c r="AY586" s="126"/>
      <c r="AZ586" s="126"/>
      <c r="BA586" s="126"/>
      <c r="BB586" s="126"/>
      <c r="BC586" s="126"/>
      <c r="BD586" s="126"/>
      <c r="BE586" s="126"/>
      <c r="BF586" s="126"/>
      <c r="BG586" s="126"/>
      <c r="BH586" s="126"/>
      <c r="BI586" s="126"/>
      <c r="BJ586" s="126"/>
      <c r="BK586" s="126"/>
      <c r="BL586" s="126"/>
      <c r="BM586" s="126"/>
      <c r="BN586" s="126"/>
      <c r="BO586" s="126"/>
      <c r="BP586" s="126"/>
      <c r="BQ586" s="126"/>
      <c r="BR586" s="126"/>
      <c r="BS586" s="126"/>
      <c r="BT586" s="126"/>
      <c r="BU586" s="126"/>
      <c r="BV586" s="126"/>
      <c r="BW586" s="126"/>
      <c r="BX586" s="126"/>
      <c r="BY586" s="126"/>
      <c r="BZ586" s="126"/>
      <c r="CA586" s="126"/>
      <c r="CB586" s="126"/>
      <c r="CC586" s="126"/>
      <c r="CD586" s="126"/>
      <c r="CE586" s="126"/>
      <c r="CF586" s="126"/>
      <c r="CG586" s="126"/>
      <c r="CH586" s="126"/>
      <c r="CI586" s="126"/>
      <c r="CJ586" s="126"/>
      <c r="CK586" s="126"/>
      <c r="CL586" s="126"/>
      <c r="CM586" s="126"/>
      <c r="CN586" s="126"/>
      <c r="CO586" s="126"/>
      <c r="CP586" s="126"/>
      <c r="CQ586" s="126"/>
      <c r="CR586" s="126"/>
      <c r="CS586" s="126"/>
      <c r="CT586" s="126"/>
      <c r="CU586" s="126"/>
      <c r="CV586" s="126"/>
      <c r="CW586" s="126"/>
      <c r="CX586" s="126"/>
      <c r="CY586" s="126"/>
      <c r="CZ586" s="126"/>
      <c r="DA586" s="126"/>
      <c r="DB586" s="126"/>
      <c r="DC586" s="126"/>
      <c r="DD586" s="126"/>
      <c r="DE586" s="126"/>
      <c r="DF586" s="126"/>
      <c r="DG586" s="126"/>
      <c r="DH586" s="126"/>
      <c r="DI586" s="126"/>
      <c r="DJ586" s="126"/>
      <c r="DK586" s="126"/>
      <c r="DL586" s="126"/>
      <c r="DM586" s="126"/>
      <c r="DN586" s="126"/>
      <c r="DO586" s="126"/>
      <c r="DP586" s="126"/>
      <c r="DQ586" s="126"/>
      <c r="DR586" s="126"/>
      <c r="DS586" s="126"/>
      <c r="DT586" s="126"/>
      <c r="DU586" s="126"/>
      <c r="DV586" s="126"/>
      <c r="DW586" s="126"/>
      <c r="DX586" s="126"/>
      <c r="DY586" s="126"/>
      <c r="DZ586" s="126"/>
      <c r="EA586" s="126"/>
      <c r="EB586" s="126"/>
      <c r="EC586" s="126"/>
      <c r="ED586" s="126"/>
      <c r="EE586" s="126"/>
      <c r="EF586" s="126"/>
      <c r="EG586" s="126"/>
    </row>
    <row r="587" spans="26:137" x14ac:dyDescent="0.2"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  <c r="AV587" s="126"/>
      <c r="AW587" s="126"/>
      <c r="AX587" s="126"/>
      <c r="AY587" s="126"/>
      <c r="AZ587" s="126"/>
      <c r="BA587" s="126"/>
      <c r="BB587" s="126"/>
      <c r="BC587" s="126"/>
      <c r="BD587" s="126"/>
      <c r="BE587" s="126"/>
      <c r="BF587" s="126"/>
      <c r="BG587" s="126"/>
      <c r="BH587" s="126"/>
      <c r="BI587" s="126"/>
      <c r="BJ587" s="126"/>
      <c r="BK587" s="126"/>
      <c r="BL587" s="126"/>
      <c r="BM587" s="126"/>
      <c r="BN587" s="126"/>
      <c r="BO587" s="126"/>
      <c r="BP587" s="126"/>
      <c r="BQ587" s="126"/>
      <c r="BR587" s="126"/>
      <c r="BS587" s="126"/>
      <c r="BT587" s="126"/>
      <c r="BU587" s="126"/>
      <c r="BV587" s="126"/>
      <c r="BW587" s="126"/>
      <c r="BX587" s="126"/>
      <c r="BY587" s="126"/>
      <c r="BZ587" s="126"/>
      <c r="CA587" s="126"/>
      <c r="CB587" s="126"/>
      <c r="CC587" s="126"/>
      <c r="CD587" s="126"/>
      <c r="CE587" s="126"/>
      <c r="CF587" s="126"/>
      <c r="CG587" s="126"/>
      <c r="CH587" s="126"/>
      <c r="CI587" s="126"/>
      <c r="CJ587" s="126"/>
      <c r="CK587" s="126"/>
      <c r="CL587" s="126"/>
      <c r="CM587" s="126"/>
      <c r="CN587" s="126"/>
      <c r="CO587" s="126"/>
      <c r="CP587" s="126"/>
      <c r="CQ587" s="126"/>
      <c r="CR587" s="126"/>
      <c r="CS587" s="126"/>
      <c r="CT587" s="126"/>
      <c r="CU587" s="126"/>
      <c r="CV587" s="126"/>
      <c r="CW587" s="126"/>
      <c r="CX587" s="126"/>
      <c r="CY587" s="126"/>
      <c r="CZ587" s="126"/>
      <c r="DA587" s="126"/>
      <c r="DB587" s="126"/>
      <c r="DC587" s="126"/>
      <c r="DD587" s="126"/>
      <c r="DE587" s="126"/>
      <c r="DF587" s="126"/>
      <c r="DG587" s="126"/>
      <c r="DH587" s="126"/>
      <c r="DI587" s="126"/>
      <c r="DJ587" s="126"/>
      <c r="DK587" s="126"/>
      <c r="DL587" s="126"/>
      <c r="DM587" s="126"/>
      <c r="DN587" s="126"/>
      <c r="DO587" s="126"/>
      <c r="DP587" s="126"/>
      <c r="DQ587" s="126"/>
      <c r="DR587" s="126"/>
      <c r="DS587" s="126"/>
      <c r="DT587" s="126"/>
      <c r="DU587" s="126"/>
      <c r="DV587" s="126"/>
      <c r="DW587" s="126"/>
      <c r="DX587" s="126"/>
      <c r="DY587" s="126"/>
      <c r="DZ587" s="126"/>
      <c r="EA587" s="126"/>
      <c r="EB587" s="126"/>
      <c r="EC587" s="126"/>
      <c r="ED587" s="126"/>
      <c r="EE587" s="126"/>
      <c r="EF587" s="126"/>
      <c r="EG587" s="126"/>
    </row>
    <row r="588" spans="26:137" x14ac:dyDescent="0.2"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  <c r="AV588" s="126"/>
      <c r="AW588" s="126"/>
      <c r="AX588" s="126"/>
      <c r="AY588" s="126"/>
      <c r="AZ588" s="126"/>
      <c r="BA588" s="126"/>
      <c r="BB588" s="126"/>
      <c r="BC588" s="126"/>
      <c r="BD588" s="126"/>
      <c r="BE588" s="126"/>
      <c r="BF588" s="126"/>
      <c r="BG588" s="126"/>
      <c r="BH588" s="126"/>
      <c r="BI588" s="126"/>
      <c r="BJ588" s="126"/>
      <c r="BK588" s="126"/>
      <c r="BL588" s="126"/>
      <c r="BM588" s="126"/>
      <c r="BN588" s="126"/>
      <c r="BO588" s="126"/>
      <c r="BP588" s="126"/>
      <c r="BQ588" s="126"/>
      <c r="BR588" s="126"/>
      <c r="BS588" s="126"/>
      <c r="BT588" s="126"/>
      <c r="BU588" s="126"/>
      <c r="BV588" s="126"/>
      <c r="BW588" s="126"/>
      <c r="BX588" s="126"/>
      <c r="BY588" s="126"/>
      <c r="BZ588" s="126"/>
      <c r="CA588" s="126"/>
      <c r="CB588" s="126"/>
      <c r="CC588" s="126"/>
      <c r="CD588" s="126"/>
      <c r="CE588" s="126"/>
      <c r="CF588" s="126"/>
      <c r="CG588" s="126"/>
      <c r="CH588" s="126"/>
      <c r="CI588" s="126"/>
      <c r="CJ588" s="126"/>
      <c r="CK588" s="126"/>
      <c r="CL588" s="126"/>
      <c r="CM588" s="126"/>
      <c r="CN588" s="126"/>
      <c r="CO588" s="126"/>
      <c r="CP588" s="126"/>
      <c r="CQ588" s="126"/>
      <c r="CR588" s="126"/>
      <c r="CS588" s="126"/>
      <c r="CT588" s="126"/>
      <c r="CU588" s="126"/>
      <c r="CV588" s="126"/>
      <c r="CW588" s="126"/>
      <c r="CX588" s="126"/>
      <c r="CY588" s="126"/>
      <c r="CZ588" s="126"/>
      <c r="DA588" s="126"/>
      <c r="DB588" s="126"/>
      <c r="DC588" s="126"/>
      <c r="DD588" s="126"/>
      <c r="DE588" s="126"/>
      <c r="DF588" s="126"/>
      <c r="DG588" s="126"/>
      <c r="DH588" s="126"/>
      <c r="DI588" s="126"/>
      <c r="DJ588" s="126"/>
      <c r="DK588" s="126"/>
      <c r="DL588" s="126"/>
      <c r="DM588" s="126"/>
      <c r="DN588" s="126"/>
      <c r="DO588" s="126"/>
      <c r="DP588" s="126"/>
      <c r="DQ588" s="126"/>
      <c r="DR588" s="126"/>
      <c r="DS588" s="126"/>
      <c r="DT588" s="126"/>
      <c r="DU588" s="126"/>
      <c r="DV588" s="126"/>
      <c r="DW588" s="126"/>
      <c r="DX588" s="126"/>
      <c r="DY588" s="126"/>
      <c r="DZ588" s="126"/>
      <c r="EA588" s="126"/>
      <c r="EB588" s="126"/>
      <c r="EC588" s="126"/>
      <c r="ED588" s="126"/>
      <c r="EE588" s="126"/>
      <c r="EF588" s="126"/>
      <c r="EG588" s="126"/>
    </row>
    <row r="589" spans="26:137" x14ac:dyDescent="0.2"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  <c r="AY589" s="126"/>
      <c r="AZ589" s="126"/>
      <c r="BA589" s="126"/>
      <c r="BB589" s="126"/>
      <c r="BC589" s="126"/>
      <c r="BD589" s="126"/>
      <c r="BE589" s="126"/>
      <c r="BF589" s="126"/>
      <c r="BG589" s="126"/>
      <c r="BH589" s="126"/>
      <c r="BI589" s="126"/>
      <c r="BJ589" s="126"/>
      <c r="BK589" s="126"/>
      <c r="BL589" s="126"/>
      <c r="BM589" s="126"/>
      <c r="BN589" s="126"/>
      <c r="BO589" s="126"/>
      <c r="BP589" s="126"/>
      <c r="BQ589" s="126"/>
      <c r="BR589" s="126"/>
      <c r="BS589" s="126"/>
      <c r="BT589" s="126"/>
      <c r="BU589" s="126"/>
      <c r="BV589" s="126"/>
      <c r="BW589" s="126"/>
      <c r="BX589" s="126"/>
      <c r="BY589" s="126"/>
      <c r="BZ589" s="126"/>
      <c r="CA589" s="126"/>
      <c r="CB589" s="126"/>
      <c r="CC589" s="126"/>
      <c r="CD589" s="126"/>
      <c r="CE589" s="126"/>
      <c r="CF589" s="126"/>
      <c r="CG589" s="126"/>
      <c r="CH589" s="126"/>
      <c r="CI589" s="126"/>
      <c r="CJ589" s="126"/>
      <c r="CK589" s="126"/>
      <c r="CL589" s="126"/>
      <c r="CM589" s="126"/>
      <c r="CN589" s="126"/>
      <c r="CO589" s="126"/>
      <c r="CP589" s="126"/>
      <c r="CQ589" s="126"/>
      <c r="CR589" s="126"/>
      <c r="CS589" s="126"/>
      <c r="CT589" s="126"/>
      <c r="CU589" s="126"/>
      <c r="CV589" s="126"/>
      <c r="CW589" s="126"/>
      <c r="CX589" s="126"/>
      <c r="CY589" s="126"/>
      <c r="CZ589" s="126"/>
      <c r="DA589" s="126"/>
      <c r="DB589" s="126"/>
      <c r="DC589" s="126"/>
      <c r="DD589" s="126"/>
      <c r="DE589" s="126"/>
      <c r="DF589" s="126"/>
      <c r="DG589" s="126"/>
      <c r="DH589" s="126"/>
      <c r="DI589" s="126"/>
      <c r="DJ589" s="126"/>
      <c r="DK589" s="126"/>
      <c r="DL589" s="126"/>
      <c r="DM589" s="126"/>
      <c r="DN589" s="126"/>
      <c r="DO589" s="126"/>
      <c r="DP589" s="126"/>
      <c r="DQ589" s="126"/>
      <c r="DR589" s="126"/>
      <c r="DS589" s="126"/>
      <c r="DT589" s="126"/>
      <c r="DU589" s="126"/>
      <c r="DV589" s="126"/>
      <c r="DW589" s="126"/>
      <c r="DX589" s="126"/>
      <c r="DY589" s="126"/>
      <c r="DZ589" s="126"/>
      <c r="EA589" s="126"/>
      <c r="EB589" s="126"/>
      <c r="EC589" s="126"/>
      <c r="ED589" s="126"/>
      <c r="EE589" s="126"/>
      <c r="EF589" s="126"/>
      <c r="EG589" s="126"/>
    </row>
    <row r="590" spans="26:137" x14ac:dyDescent="0.2"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  <c r="AT590" s="126"/>
      <c r="AU590" s="126"/>
      <c r="AV590" s="126"/>
      <c r="AW590" s="126"/>
      <c r="AX590" s="126"/>
      <c r="AY590" s="126"/>
      <c r="AZ590" s="126"/>
      <c r="BA590" s="126"/>
      <c r="BB590" s="126"/>
      <c r="BC590" s="126"/>
      <c r="BD590" s="126"/>
      <c r="BE590" s="126"/>
      <c r="BF590" s="126"/>
      <c r="BG590" s="126"/>
      <c r="BH590" s="126"/>
      <c r="BI590" s="126"/>
      <c r="BJ590" s="126"/>
      <c r="BK590" s="126"/>
      <c r="BL590" s="126"/>
      <c r="BM590" s="126"/>
      <c r="BN590" s="126"/>
      <c r="BO590" s="126"/>
      <c r="BP590" s="126"/>
      <c r="BQ590" s="126"/>
      <c r="BR590" s="126"/>
      <c r="BS590" s="126"/>
      <c r="BT590" s="126"/>
      <c r="BU590" s="126"/>
      <c r="BV590" s="126"/>
      <c r="BW590" s="126"/>
      <c r="BX590" s="126"/>
      <c r="BY590" s="126"/>
      <c r="BZ590" s="126"/>
      <c r="CA590" s="126"/>
      <c r="CB590" s="126"/>
      <c r="CC590" s="126"/>
      <c r="CD590" s="126"/>
      <c r="CE590" s="126"/>
      <c r="CF590" s="126"/>
      <c r="CG590" s="126"/>
      <c r="CH590" s="126"/>
      <c r="CI590" s="126"/>
      <c r="CJ590" s="126"/>
      <c r="CK590" s="126"/>
      <c r="CL590" s="126"/>
      <c r="CM590" s="126"/>
      <c r="CN590" s="126"/>
      <c r="CO590" s="126"/>
      <c r="CP590" s="126"/>
      <c r="CQ590" s="126"/>
      <c r="CR590" s="126"/>
      <c r="CS590" s="126"/>
      <c r="CT590" s="126"/>
      <c r="CU590" s="126"/>
      <c r="CV590" s="126"/>
      <c r="CW590" s="126"/>
      <c r="CX590" s="126"/>
      <c r="CY590" s="126"/>
      <c r="CZ590" s="126"/>
      <c r="DA590" s="126"/>
      <c r="DB590" s="126"/>
      <c r="DC590" s="126"/>
      <c r="DD590" s="126"/>
      <c r="DE590" s="126"/>
      <c r="DF590" s="126"/>
      <c r="DG590" s="126"/>
      <c r="DH590" s="126"/>
      <c r="DI590" s="126"/>
      <c r="DJ590" s="126"/>
      <c r="DK590" s="126"/>
      <c r="DL590" s="126"/>
      <c r="DM590" s="126"/>
      <c r="DN590" s="126"/>
      <c r="DO590" s="126"/>
      <c r="DP590" s="126"/>
      <c r="DQ590" s="126"/>
      <c r="DR590" s="126"/>
      <c r="DS590" s="126"/>
      <c r="DT590" s="126"/>
      <c r="DU590" s="126"/>
      <c r="DV590" s="126"/>
      <c r="DW590" s="126"/>
      <c r="DX590" s="126"/>
      <c r="DY590" s="126"/>
      <c r="DZ590" s="126"/>
      <c r="EA590" s="126"/>
      <c r="EB590" s="126"/>
      <c r="EC590" s="126"/>
      <c r="ED590" s="126"/>
      <c r="EE590" s="126"/>
      <c r="EF590" s="126"/>
      <c r="EG590" s="126"/>
    </row>
    <row r="591" spans="26:137" x14ac:dyDescent="0.2"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  <c r="AV591" s="126"/>
      <c r="AW591" s="126"/>
      <c r="AX591" s="126"/>
      <c r="AY591" s="126"/>
      <c r="AZ591" s="126"/>
      <c r="BA591" s="126"/>
      <c r="BB591" s="126"/>
      <c r="BC591" s="126"/>
      <c r="BD591" s="126"/>
      <c r="BE591" s="126"/>
      <c r="BF591" s="126"/>
      <c r="BG591" s="126"/>
      <c r="BH591" s="126"/>
      <c r="BI591" s="126"/>
      <c r="BJ591" s="126"/>
      <c r="BK591" s="126"/>
      <c r="BL591" s="126"/>
      <c r="BM591" s="126"/>
      <c r="BN591" s="126"/>
      <c r="BO591" s="126"/>
      <c r="BP591" s="126"/>
      <c r="BQ591" s="126"/>
      <c r="BR591" s="126"/>
      <c r="BS591" s="126"/>
      <c r="BT591" s="126"/>
      <c r="BU591" s="126"/>
      <c r="BV591" s="126"/>
      <c r="BW591" s="126"/>
      <c r="BX591" s="126"/>
      <c r="BY591" s="126"/>
      <c r="BZ591" s="126"/>
      <c r="CA591" s="126"/>
      <c r="CB591" s="126"/>
      <c r="CC591" s="126"/>
      <c r="CD591" s="126"/>
      <c r="CE591" s="126"/>
      <c r="CF591" s="126"/>
      <c r="CG591" s="126"/>
      <c r="CH591" s="126"/>
      <c r="CI591" s="126"/>
      <c r="CJ591" s="126"/>
      <c r="CK591" s="126"/>
      <c r="CL591" s="126"/>
      <c r="CM591" s="126"/>
      <c r="CN591" s="126"/>
      <c r="CO591" s="126"/>
      <c r="CP591" s="126"/>
      <c r="CQ591" s="126"/>
      <c r="CR591" s="126"/>
      <c r="CS591" s="126"/>
      <c r="CT591" s="126"/>
      <c r="CU591" s="126"/>
      <c r="CV591" s="126"/>
      <c r="CW591" s="126"/>
      <c r="CX591" s="126"/>
      <c r="CY591" s="126"/>
      <c r="CZ591" s="126"/>
      <c r="DA591" s="126"/>
      <c r="DB591" s="126"/>
      <c r="DC591" s="126"/>
      <c r="DD591" s="126"/>
      <c r="DE591" s="126"/>
      <c r="DF591" s="126"/>
      <c r="DG591" s="126"/>
      <c r="DH591" s="126"/>
      <c r="DI591" s="126"/>
      <c r="DJ591" s="126"/>
      <c r="DK591" s="126"/>
      <c r="DL591" s="126"/>
      <c r="DM591" s="126"/>
      <c r="DN591" s="126"/>
      <c r="DO591" s="126"/>
      <c r="DP591" s="126"/>
      <c r="DQ591" s="126"/>
      <c r="DR591" s="126"/>
      <c r="DS591" s="126"/>
      <c r="DT591" s="126"/>
      <c r="DU591" s="126"/>
      <c r="DV591" s="126"/>
      <c r="DW591" s="126"/>
      <c r="DX591" s="126"/>
      <c r="DY591" s="126"/>
      <c r="DZ591" s="126"/>
      <c r="EA591" s="126"/>
      <c r="EB591" s="126"/>
      <c r="EC591" s="126"/>
      <c r="ED591" s="126"/>
      <c r="EE591" s="126"/>
      <c r="EF591" s="126"/>
      <c r="EG591" s="126"/>
    </row>
    <row r="592" spans="26:137" x14ac:dyDescent="0.2"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  <c r="AY592" s="126"/>
      <c r="AZ592" s="126"/>
      <c r="BA592" s="126"/>
      <c r="BB592" s="126"/>
      <c r="BC592" s="126"/>
      <c r="BD592" s="126"/>
      <c r="BE592" s="126"/>
      <c r="BF592" s="126"/>
      <c r="BG592" s="126"/>
      <c r="BH592" s="126"/>
      <c r="BI592" s="126"/>
      <c r="BJ592" s="126"/>
      <c r="BK592" s="126"/>
      <c r="BL592" s="126"/>
      <c r="BM592" s="126"/>
      <c r="BN592" s="126"/>
      <c r="BO592" s="126"/>
      <c r="BP592" s="126"/>
      <c r="BQ592" s="126"/>
      <c r="BR592" s="126"/>
      <c r="BS592" s="126"/>
      <c r="BT592" s="126"/>
      <c r="BU592" s="126"/>
      <c r="BV592" s="126"/>
      <c r="BW592" s="126"/>
      <c r="BX592" s="126"/>
      <c r="BY592" s="126"/>
      <c r="BZ592" s="126"/>
      <c r="CA592" s="126"/>
      <c r="CB592" s="126"/>
      <c r="CC592" s="126"/>
      <c r="CD592" s="126"/>
      <c r="CE592" s="126"/>
      <c r="CF592" s="126"/>
      <c r="CG592" s="126"/>
      <c r="CH592" s="126"/>
      <c r="CI592" s="126"/>
      <c r="CJ592" s="126"/>
      <c r="CK592" s="126"/>
      <c r="CL592" s="126"/>
      <c r="CM592" s="126"/>
      <c r="CN592" s="126"/>
      <c r="CO592" s="126"/>
      <c r="CP592" s="126"/>
      <c r="CQ592" s="126"/>
      <c r="CR592" s="126"/>
      <c r="CS592" s="126"/>
      <c r="CT592" s="126"/>
      <c r="CU592" s="126"/>
      <c r="CV592" s="126"/>
      <c r="CW592" s="126"/>
      <c r="CX592" s="126"/>
      <c r="CY592" s="126"/>
      <c r="CZ592" s="126"/>
      <c r="DA592" s="126"/>
      <c r="DB592" s="126"/>
      <c r="DC592" s="126"/>
      <c r="DD592" s="126"/>
      <c r="DE592" s="126"/>
      <c r="DF592" s="126"/>
      <c r="DG592" s="126"/>
      <c r="DH592" s="126"/>
      <c r="DI592" s="126"/>
      <c r="DJ592" s="126"/>
      <c r="DK592" s="126"/>
      <c r="DL592" s="126"/>
      <c r="DM592" s="126"/>
      <c r="DN592" s="126"/>
      <c r="DO592" s="126"/>
      <c r="DP592" s="126"/>
      <c r="DQ592" s="126"/>
      <c r="DR592" s="126"/>
      <c r="DS592" s="126"/>
      <c r="DT592" s="126"/>
      <c r="DU592" s="126"/>
      <c r="DV592" s="126"/>
      <c r="DW592" s="126"/>
      <c r="DX592" s="126"/>
      <c r="DY592" s="126"/>
      <c r="DZ592" s="126"/>
      <c r="EA592" s="126"/>
      <c r="EB592" s="126"/>
      <c r="EC592" s="126"/>
      <c r="ED592" s="126"/>
      <c r="EE592" s="126"/>
      <c r="EF592" s="126"/>
      <c r="EG592" s="126"/>
    </row>
    <row r="593" spans="26:137" x14ac:dyDescent="0.2"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  <c r="AY593" s="126"/>
      <c r="AZ593" s="126"/>
      <c r="BA593" s="126"/>
      <c r="BB593" s="126"/>
      <c r="BC593" s="126"/>
      <c r="BD593" s="126"/>
      <c r="BE593" s="126"/>
      <c r="BF593" s="126"/>
      <c r="BG593" s="126"/>
      <c r="BH593" s="126"/>
      <c r="BI593" s="126"/>
      <c r="BJ593" s="126"/>
      <c r="BK593" s="126"/>
      <c r="BL593" s="126"/>
      <c r="BM593" s="126"/>
      <c r="BN593" s="126"/>
      <c r="BO593" s="126"/>
      <c r="BP593" s="126"/>
      <c r="BQ593" s="126"/>
      <c r="BR593" s="126"/>
      <c r="BS593" s="126"/>
      <c r="BT593" s="126"/>
      <c r="BU593" s="126"/>
      <c r="BV593" s="126"/>
      <c r="BW593" s="126"/>
      <c r="BX593" s="126"/>
      <c r="BY593" s="126"/>
      <c r="BZ593" s="126"/>
      <c r="CA593" s="126"/>
      <c r="CB593" s="126"/>
      <c r="CC593" s="126"/>
      <c r="CD593" s="126"/>
      <c r="CE593" s="126"/>
      <c r="CF593" s="126"/>
      <c r="CG593" s="126"/>
      <c r="CH593" s="126"/>
      <c r="CI593" s="126"/>
      <c r="CJ593" s="126"/>
      <c r="CK593" s="126"/>
      <c r="CL593" s="126"/>
      <c r="CM593" s="126"/>
      <c r="CN593" s="126"/>
      <c r="CO593" s="126"/>
      <c r="CP593" s="126"/>
      <c r="CQ593" s="126"/>
      <c r="CR593" s="126"/>
      <c r="CS593" s="126"/>
      <c r="CT593" s="126"/>
      <c r="CU593" s="126"/>
      <c r="CV593" s="126"/>
      <c r="CW593" s="126"/>
      <c r="CX593" s="126"/>
      <c r="CY593" s="126"/>
      <c r="CZ593" s="126"/>
      <c r="DA593" s="126"/>
      <c r="DB593" s="126"/>
      <c r="DC593" s="126"/>
      <c r="DD593" s="126"/>
      <c r="DE593" s="126"/>
      <c r="DF593" s="126"/>
      <c r="DG593" s="126"/>
      <c r="DH593" s="126"/>
      <c r="DI593" s="126"/>
      <c r="DJ593" s="126"/>
      <c r="DK593" s="126"/>
      <c r="DL593" s="126"/>
      <c r="DM593" s="126"/>
      <c r="DN593" s="126"/>
      <c r="DO593" s="126"/>
      <c r="DP593" s="126"/>
      <c r="DQ593" s="126"/>
      <c r="DR593" s="126"/>
      <c r="DS593" s="126"/>
      <c r="DT593" s="126"/>
      <c r="DU593" s="126"/>
      <c r="DV593" s="126"/>
      <c r="DW593" s="126"/>
      <c r="DX593" s="126"/>
      <c r="DY593" s="126"/>
      <c r="DZ593" s="126"/>
      <c r="EA593" s="126"/>
      <c r="EB593" s="126"/>
      <c r="EC593" s="126"/>
      <c r="ED593" s="126"/>
      <c r="EE593" s="126"/>
      <c r="EF593" s="126"/>
      <c r="EG593" s="126"/>
    </row>
    <row r="594" spans="26:137" x14ac:dyDescent="0.2"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  <c r="AY594" s="126"/>
      <c r="AZ594" s="126"/>
      <c r="BA594" s="126"/>
      <c r="BB594" s="126"/>
      <c r="BC594" s="126"/>
      <c r="BD594" s="126"/>
      <c r="BE594" s="126"/>
      <c r="BF594" s="126"/>
      <c r="BG594" s="126"/>
      <c r="BH594" s="126"/>
      <c r="BI594" s="126"/>
      <c r="BJ594" s="126"/>
      <c r="BK594" s="126"/>
      <c r="BL594" s="126"/>
      <c r="BM594" s="126"/>
      <c r="BN594" s="126"/>
      <c r="BO594" s="126"/>
      <c r="BP594" s="126"/>
      <c r="BQ594" s="126"/>
      <c r="BR594" s="126"/>
      <c r="BS594" s="126"/>
      <c r="BT594" s="126"/>
      <c r="BU594" s="126"/>
      <c r="BV594" s="126"/>
      <c r="BW594" s="126"/>
      <c r="BX594" s="126"/>
      <c r="BY594" s="126"/>
      <c r="BZ594" s="126"/>
      <c r="CA594" s="126"/>
      <c r="CB594" s="126"/>
      <c r="CC594" s="126"/>
      <c r="CD594" s="126"/>
      <c r="CE594" s="126"/>
      <c r="CF594" s="126"/>
      <c r="CG594" s="126"/>
      <c r="CH594" s="126"/>
      <c r="CI594" s="126"/>
      <c r="CJ594" s="126"/>
      <c r="CK594" s="126"/>
      <c r="CL594" s="126"/>
      <c r="CM594" s="126"/>
      <c r="CN594" s="126"/>
      <c r="CO594" s="126"/>
      <c r="CP594" s="126"/>
      <c r="CQ594" s="126"/>
      <c r="CR594" s="126"/>
      <c r="CS594" s="126"/>
      <c r="CT594" s="126"/>
      <c r="CU594" s="126"/>
      <c r="CV594" s="126"/>
      <c r="CW594" s="126"/>
      <c r="CX594" s="126"/>
      <c r="CY594" s="126"/>
      <c r="CZ594" s="126"/>
      <c r="DA594" s="126"/>
      <c r="DB594" s="126"/>
      <c r="DC594" s="126"/>
      <c r="DD594" s="126"/>
      <c r="DE594" s="126"/>
      <c r="DF594" s="126"/>
      <c r="DG594" s="126"/>
      <c r="DH594" s="126"/>
      <c r="DI594" s="126"/>
      <c r="DJ594" s="126"/>
      <c r="DK594" s="126"/>
      <c r="DL594" s="126"/>
      <c r="DM594" s="126"/>
      <c r="DN594" s="126"/>
      <c r="DO594" s="126"/>
      <c r="DP594" s="126"/>
      <c r="DQ594" s="126"/>
      <c r="DR594" s="126"/>
      <c r="DS594" s="126"/>
      <c r="DT594" s="126"/>
      <c r="DU594" s="126"/>
      <c r="DV594" s="126"/>
      <c r="DW594" s="126"/>
      <c r="DX594" s="126"/>
      <c r="DY594" s="126"/>
      <c r="DZ594" s="126"/>
      <c r="EA594" s="126"/>
      <c r="EB594" s="126"/>
      <c r="EC594" s="126"/>
      <c r="ED594" s="126"/>
      <c r="EE594" s="126"/>
      <c r="EF594" s="126"/>
      <c r="EG594" s="126"/>
    </row>
    <row r="595" spans="26:137" x14ac:dyDescent="0.2"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  <c r="BA595" s="126"/>
      <c r="BB595" s="126"/>
      <c r="BC595" s="126"/>
      <c r="BD595" s="126"/>
      <c r="BE595" s="126"/>
      <c r="BF595" s="126"/>
      <c r="BG595" s="126"/>
      <c r="BH595" s="126"/>
      <c r="BI595" s="126"/>
      <c r="BJ595" s="126"/>
      <c r="BK595" s="126"/>
      <c r="BL595" s="126"/>
      <c r="BM595" s="126"/>
      <c r="BN595" s="126"/>
      <c r="BO595" s="126"/>
      <c r="BP595" s="126"/>
      <c r="BQ595" s="126"/>
      <c r="BR595" s="126"/>
      <c r="BS595" s="126"/>
      <c r="BT595" s="126"/>
      <c r="BU595" s="126"/>
      <c r="BV595" s="126"/>
      <c r="BW595" s="126"/>
      <c r="BX595" s="126"/>
      <c r="BY595" s="126"/>
      <c r="BZ595" s="126"/>
      <c r="CA595" s="126"/>
      <c r="CB595" s="126"/>
      <c r="CC595" s="126"/>
      <c r="CD595" s="126"/>
      <c r="CE595" s="126"/>
      <c r="CF595" s="126"/>
      <c r="CG595" s="126"/>
      <c r="CH595" s="126"/>
      <c r="CI595" s="126"/>
      <c r="CJ595" s="126"/>
      <c r="CK595" s="126"/>
      <c r="CL595" s="126"/>
      <c r="CM595" s="126"/>
      <c r="CN595" s="126"/>
      <c r="CO595" s="126"/>
      <c r="CP595" s="126"/>
      <c r="CQ595" s="126"/>
      <c r="CR595" s="126"/>
      <c r="CS595" s="126"/>
      <c r="CT595" s="126"/>
      <c r="CU595" s="126"/>
      <c r="CV595" s="126"/>
      <c r="CW595" s="126"/>
      <c r="CX595" s="126"/>
      <c r="CY595" s="126"/>
      <c r="CZ595" s="126"/>
      <c r="DA595" s="126"/>
      <c r="DB595" s="126"/>
      <c r="DC595" s="126"/>
      <c r="DD595" s="126"/>
      <c r="DE595" s="126"/>
      <c r="DF595" s="126"/>
      <c r="DG595" s="126"/>
      <c r="DH595" s="126"/>
      <c r="DI595" s="126"/>
      <c r="DJ595" s="126"/>
      <c r="DK595" s="126"/>
      <c r="DL595" s="126"/>
      <c r="DM595" s="126"/>
      <c r="DN595" s="126"/>
      <c r="DO595" s="126"/>
      <c r="DP595" s="126"/>
      <c r="DQ595" s="126"/>
      <c r="DR595" s="126"/>
      <c r="DS595" s="126"/>
      <c r="DT595" s="126"/>
      <c r="DU595" s="126"/>
      <c r="DV595" s="126"/>
      <c r="DW595" s="126"/>
      <c r="DX595" s="126"/>
      <c r="DY595" s="126"/>
      <c r="DZ595" s="126"/>
      <c r="EA595" s="126"/>
      <c r="EB595" s="126"/>
      <c r="EC595" s="126"/>
      <c r="ED595" s="126"/>
      <c r="EE595" s="126"/>
      <c r="EF595" s="126"/>
      <c r="EG595" s="126"/>
    </row>
    <row r="596" spans="26:137" x14ac:dyDescent="0.2"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  <c r="BA596" s="126"/>
      <c r="BB596" s="126"/>
      <c r="BC596" s="126"/>
      <c r="BD596" s="126"/>
      <c r="BE596" s="126"/>
      <c r="BF596" s="126"/>
      <c r="BG596" s="126"/>
      <c r="BH596" s="126"/>
      <c r="BI596" s="126"/>
      <c r="BJ596" s="126"/>
      <c r="BK596" s="126"/>
      <c r="BL596" s="126"/>
      <c r="BM596" s="126"/>
      <c r="BN596" s="126"/>
      <c r="BO596" s="126"/>
      <c r="BP596" s="126"/>
      <c r="BQ596" s="126"/>
      <c r="BR596" s="126"/>
      <c r="BS596" s="126"/>
      <c r="BT596" s="126"/>
      <c r="BU596" s="126"/>
      <c r="BV596" s="126"/>
      <c r="BW596" s="126"/>
      <c r="BX596" s="126"/>
      <c r="BY596" s="126"/>
      <c r="BZ596" s="126"/>
      <c r="CA596" s="126"/>
      <c r="CB596" s="126"/>
      <c r="CC596" s="126"/>
      <c r="CD596" s="126"/>
      <c r="CE596" s="126"/>
      <c r="CF596" s="126"/>
      <c r="CG596" s="126"/>
      <c r="CH596" s="126"/>
      <c r="CI596" s="126"/>
      <c r="CJ596" s="126"/>
      <c r="CK596" s="126"/>
      <c r="CL596" s="126"/>
      <c r="CM596" s="126"/>
      <c r="CN596" s="126"/>
      <c r="CO596" s="126"/>
      <c r="CP596" s="126"/>
      <c r="CQ596" s="126"/>
      <c r="CR596" s="126"/>
      <c r="CS596" s="126"/>
      <c r="CT596" s="126"/>
      <c r="CU596" s="126"/>
      <c r="CV596" s="126"/>
      <c r="CW596" s="126"/>
      <c r="CX596" s="126"/>
      <c r="CY596" s="126"/>
      <c r="CZ596" s="126"/>
      <c r="DA596" s="126"/>
      <c r="DB596" s="126"/>
      <c r="DC596" s="126"/>
      <c r="DD596" s="126"/>
      <c r="DE596" s="126"/>
      <c r="DF596" s="126"/>
      <c r="DG596" s="126"/>
      <c r="DH596" s="126"/>
      <c r="DI596" s="126"/>
      <c r="DJ596" s="126"/>
      <c r="DK596" s="126"/>
      <c r="DL596" s="126"/>
      <c r="DM596" s="126"/>
      <c r="DN596" s="126"/>
      <c r="DO596" s="126"/>
      <c r="DP596" s="126"/>
      <c r="DQ596" s="126"/>
      <c r="DR596" s="126"/>
      <c r="DS596" s="126"/>
      <c r="DT596" s="126"/>
      <c r="DU596" s="126"/>
      <c r="DV596" s="126"/>
      <c r="DW596" s="126"/>
      <c r="DX596" s="126"/>
      <c r="DY596" s="126"/>
      <c r="DZ596" s="126"/>
      <c r="EA596" s="126"/>
      <c r="EB596" s="126"/>
      <c r="EC596" s="126"/>
      <c r="ED596" s="126"/>
      <c r="EE596" s="126"/>
      <c r="EF596" s="126"/>
      <c r="EG596" s="126"/>
    </row>
    <row r="597" spans="26:137" x14ac:dyDescent="0.2"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  <c r="BA597" s="126"/>
      <c r="BB597" s="126"/>
      <c r="BC597" s="126"/>
      <c r="BD597" s="126"/>
      <c r="BE597" s="126"/>
      <c r="BF597" s="126"/>
      <c r="BG597" s="126"/>
      <c r="BH597" s="126"/>
      <c r="BI597" s="126"/>
      <c r="BJ597" s="126"/>
      <c r="BK597" s="126"/>
      <c r="BL597" s="126"/>
      <c r="BM597" s="126"/>
      <c r="BN597" s="126"/>
      <c r="BO597" s="126"/>
      <c r="BP597" s="126"/>
      <c r="BQ597" s="126"/>
      <c r="BR597" s="126"/>
      <c r="BS597" s="126"/>
      <c r="BT597" s="126"/>
      <c r="BU597" s="126"/>
      <c r="BV597" s="126"/>
      <c r="BW597" s="126"/>
      <c r="BX597" s="126"/>
      <c r="BY597" s="126"/>
      <c r="BZ597" s="126"/>
      <c r="CA597" s="126"/>
      <c r="CB597" s="126"/>
      <c r="CC597" s="126"/>
      <c r="CD597" s="126"/>
      <c r="CE597" s="126"/>
      <c r="CF597" s="126"/>
      <c r="CG597" s="126"/>
      <c r="CH597" s="126"/>
      <c r="CI597" s="126"/>
      <c r="CJ597" s="126"/>
      <c r="CK597" s="126"/>
      <c r="CL597" s="126"/>
      <c r="CM597" s="126"/>
      <c r="CN597" s="126"/>
      <c r="CO597" s="126"/>
      <c r="CP597" s="126"/>
      <c r="CQ597" s="126"/>
      <c r="CR597" s="126"/>
      <c r="CS597" s="126"/>
      <c r="CT597" s="126"/>
      <c r="CU597" s="126"/>
      <c r="CV597" s="126"/>
      <c r="CW597" s="126"/>
      <c r="CX597" s="126"/>
      <c r="CY597" s="126"/>
      <c r="CZ597" s="126"/>
      <c r="DA597" s="126"/>
      <c r="DB597" s="126"/>
      <c r="DC597" s="126"/>
      <c r="DD597" s="126"/>
      <c r="DE597" s="126"/>
      <c r="DF597" s="126"/>
      <c r="DG597" s="126"/>
      <c r="DH597" s="126"/>
      <c r="DI597" s="126"/>
      <c r="DJ597" s="126"/>
      <c r="DK597" s="126"/>
      <c r="DL597" s="126"/>
      <c r="DM597" s="126"/>
      <c r="DN597" s="126"/>
      <c r="DO597" s="126"/>
      <c r="DP597" s="126"/>
      <c r="DQ597" s="126"/>
      <c r="DR597" s="126"/>
      <c r="DS597" s="126"/>
      <c r="DT597" s="126"/>
      <c r="DU597" s="126"/>
      <c r="DV597" s="126"/>
      <c r="DW597" s="126"/>
      <c r="DX597" s="126"/>
      <c r="DY597" s="126"/>
      <c r="DZ597" s="126"/>
      <c r="EA597" s="126"/>
      <c r="EB597" s="126"/>
      <c r="EC597" s="126"/>
      <c r="ED597" s="126"/>
      <c r="EE597" s="126"/>
      <c r="EF597" s="126"/>
      <c r="EG597" s="126"/>
    </row>
    <row r="598" spans="26:137" x14ac:dyDescent="0.2"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  <c r="BA598" s="126"/>
      <c r="BB598" s="126"/>
      <c r="BC598" s="126"/>
      <c r="BD598" s="126"/>
      <c r="BE598" s="126"/>
      <c r="BF598" s="126"/>
      <c r="BG598" s="126"/>
      <c r="BH598" s="126"/>
      <c r="BI598" s="126"/>
      <c r="BJ598" s="126"/>
      <c r="BK598" s="126"/>
      <c r="BL598" s="126"/>
      <c r="BM598" s="126"/>
      <c r="BN598" s="126"/>
      <c r="BO598" s="126"/>
      <c r="BP598" s="126"/>
      <c r="BQ598" s="126"/>
      <c r="BR598" s="126"/>
      <c r="BS598" s="126"/>
      <c r="BT598" s="126"/>
      <c r="BU598" s="126"/>
      <c r="BV598" s="126"/>
      <c r="BW598" s="126"/>
      <c r="BX598" s="126"/>
      <c r="BY598" s="126"/>
      <c r="BZ598" s="126"/>
      <c r="CA598" s="126"/>
      <c r="CB598" s="126"/>
      <c r="CC598" s="126"/>
      <c r="CD598" s="126"/>
      <c r="CE598" s="126"/>
      <c r="CF598" s="126"/>
      <c r="CG598" s="126"/>
      <c r="CH598" s="126"/>
      <c r="CI598" s="126"/>
      <c r="CJ598" s="126"/>
      <c r="CK598" s="126"/>
      <c r="CL598" s="126"/>
      <c r="CM598" s="126"/>
      <c r="CN598" s="126"/>
      <c r="CO598" s="126"/>
      <c r="CP598" s="126"/>
      <c r="CQ598" s="126"/>
      <c r="CR598" s="126"/>
      <c r="CS598" s="126"/>
      <c r="CT598" s="126"/>
      <c r="CU598" s="126"/>
      <c r="CV598" s="126"/>
      <c r="CW598" s="126"/>
      <c r="CX598" s="126"/>
      <c r="CY598" s="126"/>
      <c r="CZ598" s="126"/>
      <c r="DA598" s="126"/>
      <c r="DB598" s="126"/>
      <c r="DC598" s="126"/>
      <c r="DD598" s="126"/>
      <c r="DE598" s="126"/>
      <c r="DF598" s="126"/>
      <c r="DG598" s="126"/>
      <c r="DH598" s="126"/>
      <c r="DI598" s="126"/>
      <c r="DJ598" s="126"/>
      <c r="DK598" s="126"/>
      <c r="DL598" s="126"/>
      <c r="DM598" s="126"/>
      <c r="DN598" s="126"/>
      <c r="DO598" s="126"/>
      <c r="DP598" s="126"/>
      <c r="DQ598" s="126"/>
      <c r="DR598" s="126"/>
      <c r="DS598" s="126"/>
      <c r="DT598" s="126"/>
      <c r="DU598" s="126"/>
      <c r="DV598" s="126"/>
      <c r="DW598" s="126"/>
      <c r="DX598" s="126"/>
      <c r="DY598" s="126"/>
      <c r="DZ598" s="126"/>
      <c r="EA598" s="126"/>
      <c r="EB598" s="126"/>
      <c r="EC598" s="126"/>
      <c r="ED598" s="126"/>
      <c r="EE598" s="126"/>
      <c r="EF598" s="126"/>
      <c r="EG598" s="126"/>
    </row>
    <row r="599" spans="26:137" x14ac:dyDescent="0.2"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  <c r="BA599" s="126"/>
      <c r="BB599" s="126"/>
      <c r="BC599" s="126"/>
      <c r="BD599" s="126"/>
      <c r="BE599" s="126"/>
      <c r="BF599" s="126"/>
      <c r="BG599" s="126"/>
      <c r="BH599" s="126"/>
      <c r="BI599" s="126"/>
      <c r="BJ599" s="126"/>
      <c r="BK599" s="126"/>
      <c r="BL599" s="126"/>
      <c r="BM599" s="126"/>
      <c r="BN599" s="126"/>
      <c r="BO599" s="126"/>
      <c r="BP599" s="126"/>
      <c r="BQ599" s="126"/>
      <c r="BR599" s="126"/>
      <c r="BS599" s="126"/>
      <c r="BT599" s="126"/>
      <c r="BU599" s="126"/>
      <c r="BV599" s="126"/>
      <c r="BW599" s="126"/>
      <c r="BX599" s="126"/>
      <c r="BY599" s="126"/>
      <c r="BZ599" s="126"/>
      <c r="CA599" s="126"/>
      <c r="CB599" s="126"/>
      <c r="CC599" s="126"/>
      <c r="CD599" s="126"/>
      <c r="CE599" s="126"/>
      <c r="CF599" s="126"/>
      <c r="CG599" s="126"/>
      <c r="CH599" s="126"/>
      <c r="CI599" s="126"/>
      <c r="CJ599" s="126"/>
      <c r="CK599" s="126"/>
      <c r="CL599" s="126"/>
      <c r="CM599" s="126"/>
      <c r="CN599" s="126"/>
      <c r="CO599" s="126"/>
      <c r="CP599" s="126"/>
      <c r="CQ599" s="126"/>
      <c r="CR599" s="126"/>
      <c r="CS599" s="126"/>
      <c r="CT599" s="126"/>
      <c r="CU599" s="126"/>
      <c r="CV599" s="126"/>
      <c r="CW599" s="126"/>
      <c r="CX599" s="126"/>
      <c r="CY599" s="126"/>
      <c r="CZ599" s="126"/>
      <c r="DA599" s="126"/>
      <c r="DB599" s="126"/>
      <c r="DC599" s="126"/>
      <c r="DD599" s="126"/>
      <c r="DE599" s="126"/>
      <c r="DF599" s="126"/>
      <c r="DG599" s="126"/>
      <c r="DH599" s="126"/>
      <c r="DI599" s="126"/>
      <c r="DJ599" s="126"/>
      <c r="DK599" s="126"/>
      <c r="DL599" s="126"/>
      <c r="DM599" s="126"/>
      <c r="DN599" s="126"/>
      <c r="DO599" s="126"/>
      <c r="DP599" s="126"/>
      <c r="DQ599" s="126"/>
      <c r="DR599" s="126"/>
      <c r="DS599" s="126"/>
      <c r="DT599" s="126"/>
      <c r="DU599" s="126"/>
      <c r="DV599" s="126"/>
      <c r="DW599" s="126"/>
      <c r="DX599" s="126"/>
      <c r="DY599" s="126"/>
      <c r="DZ599" s="126"/>
      <c r="EA599" s="126"/>
      <c r="EB599" s="126"/>
      <c r="EC599" s="126"/>
      <c r="ED599" s="126"/>
      <c r="EE599" s="126"/>
      <c r="EF599" s="126"/>
      <c r="EG599" s="126"/>
    </row>
    <row r="600" spans="26:137" x14ac:dyDescent="0.2"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  <c r="BA600" s="126"/>
      <c r="BB600" s="126"/>
      <c r="BC600" s="126"/>
      <c r="BD600" s="126"/>
      <c r="BE600" s="126"/>
      <c r="BF600" s="126"/>
      <c r="BG600" s="126"/>
      <c r="BH600" s="126"/>
      <c r="BI600" s="126"/>
      <c r="BJ600" s="126"/>
      <c r="BK600" s="126"/>
      <c r="BL600" s="126"/>
      <c r="BM600" s="126"/>
      <c r="BN600" s="126"/>
      <c r="BO600" s="126"/>
      <c r="BP600" s="126"/>
      <c r="BQ600" s="126"/>
      <c r="BR600" s="126"/>
      <c r="BS600" s="126"/>
      <c r="BT600" s="126"/>
      <c r="BU600" s="126"/>
      <c r="BV600" s="126"/>
      <c r="BW600" s="126"/>
      <c r="BX600" s="126"/>
      <c r="BY600" s="126"/>
      <c r="BZ600" s="126"/>
      <c r="CA600" s="126"/>
      <c r="CB600" s="126"/>
      <c r="CC600" s="126"/>
      <c r="CD600" s="126"/>
      <c r="CE600" s="126"/>
      <c r="CF600" s="126"/>
      <c r="CG600" s="126"/>
      <c r="CH600" s="126"/>
      <c r="CI600" s="126"/>
      <c r="CJ600" s="126"/>
      <c r="CK600" s="126"/>
      <c r="CL600" s="126"/>
      <c r="CM600" s="126"/>
      <c r="CN600" s="126"/>
      <c r="CO600" s="126"/>
      <c r="CP600" s="126"/>
      <c r="CQ600" s="126"/>
      <c r="CR600" s="126"/>
      <c r="CS600" s="126"/>
      <c r="CT600" s="126"/>
      <c r="CU600" s="126"/>
      <c r="CV600" s="126"/>
      <c r="CW600" s="126"/>
      <c r="CX600" s="126"/>
      <c r="CY600" s="126"/>
      <c r="CZ600" s="126"/>
      <c r="DA600" s="126"/>
      <c r="DB600" s="126"/>
      <c r="DC600" s="126"/>
      <c r="DD600" s="126"/>
      <c r="DE600" s="126"/>
      <c r="DF600" s="126"/>
      <c r="DG600" s="126"/>
      <c r="DH600" s="126"/>
      <c r="DI600" s="126"/>
      <c r="DJ600" s="126"/>
      <c r="DK600" s="126"/>
      <c r="DL600" s="126"/>
      <c r="DM600" s="126"/>
      <c r="DN600" s="126"/>
      <c r="DO600" s="126"/>
      <c r="DP600" s="126"/>
      <c r="DQ600" s="126"/>
      <c r="DR600" s="126"/>
      <c r="DS600" s="126"/>
      <c r="DT600" s="126"/>
      <c r="DU600" s="126"/>
      <c r="DV600" s="126"/>
      <c r="DW600" s="126"/>
      <c r="DX600" s="126"/>
      <c r="DY600" s="126"/>
      <c r="DZ600" s="126"/>
      <c r="EA600" s="126"/>
      <c r="EB600" s="126"/>
      <c r="EC600" s="126"/>
      <c r="ED600" s="126"/>
      <c r="EE600" s="126"/>
      <c r="EF600" s="126"/>
      <c r="EG600" s="126"/>
    </row>
    <row r="601" spans="26:137" x14ac:dyDescent="0.2"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  <c r="BA601" s="126"/>
      <c r="BB601" s="126"/>
      <c r="BC601" s="126"/>
      <c r="BD601" s="126"/>
      <c r="BE601" s="126"/>
      <c r="BF601" s="126"/>
      <c r="BG601" s="126"/>
      <c r="BH601" s="126"/>
      <c r="BI601" s="126"/>
      <c r="BJ601" s="126"/>
      <c r="BK601" s="126"/>
      <c r="BL601" s="126"/>
      <c r="BM601" s="126"/>
      <c r="BN601" s="126"/>
      <c r="BO601" s="126"/>
      <c r="BP601" s="126"/>
      <c r="BQ601" s="126"/>
      <c r="BR601" s="126"/>
      <c r="BS601" s="126"/>
      <c r="BT601" s="126"/>
      <c r="BU601" s="126"/>
      <c r="BV601" s="126"/>
      <c r="BW601" s="126"/>
      <c r="BX601" s="126"/>
      <c r="BY601" s="126"/>
      <c r="BZ601" s="126"/>
      <c r="CA601" s="126"/>
      <c r="CB601" s="126"/>
      <c r="CC601" s="126"/>
      <c r="CD601" s="126"/>
      <c r="CE601" s="126"/>
      <c r="CF601" s="126"/>
      <c r="CG601" s="126"/>
      <c r="CH601" s="126"/>
      <c r="CI601" s="126"/>
      <c r="CJ601" s="126"/>
      <c r="CK601" s="126"/>
      <c r="CL601" s="126"/>
      <c r="CM601" s="126"/>
      <c r="CN601" s="126"/>
      <c r="CO601" s="126"/>
      <c r="CP601" s="126"/>
      <c r="CQ601" s="126"/>
      <c r="CR601" s="126"/>
      <c r="CS601" s="126"/>
      <c r="CT601" s="126"/>
      <c r="CU601" s="126"/>
      <c r="CV601" s="126"/>
      <c r="CW601" s="126"/>
      <c r="CX601" s="126"/>
      <c r="CY601" s="126"/>
      <c r="CZ601" s="126"/>
      <c r="DA601" s="126"/>
      <c r="DB601" s="126"/>
      <c r="DC601" s="126"/>
      <c r="DD601" s="126"/>
      <c r="DE601" s="126"/>
      <c r="DF601" s="126"/>
      <c r="DG601" s="126"/>
      <c r="DH601" s="126"/>
      <c r="DI601" s="126"/>
      <c r="DJ601" s="126"/>
      <c r="DK601" s="126"/>
      <c r="DL601" s="126"/>
      <c r="DM601" s="126"/>
      <c r="DN601" s="126"/>
      <c r="DO601" s="126"/>
      <c r="DP601" s="126"/>
      <c r="DQ601" s="126"/>
      <c r="DR601" s="126"/>
      <c r="DS601" s="126"/>
      <c r="DT601" s="126"/>
      <c r="DU601" s="126"/>
      <c r="DV601" s="126"/>
      <c r="DW601" s="126"/>
      <c r="DX601" s="126"/>
      <c r="DY601" s="126"/>
      <c r="DZ601" s="126"/>
      <c r="EA601" s="126"/>
      <c r="EB601" s="126"/>
      <c r="EC601" s="126"/>
      <c r="ED601" s="126"/>
      <c r="EE601" s="126"/>
      <c r="EF601" s="126"/>
      <c r="EG601" s="126"/>
    </row>
    <row r="602" spans="26:137" x14ac:dyDescent="0.2"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  <c r="BA602" s="126"/>
      <c r="BB602" s="126"/>
      <c r="BC602" s="126"/>
      <c r="BD602" s="126"/>
      <c r="BE602" s="126"/>
      <c r="BF602" s="126"/>
      <c r="BG602" s="126"/>
      <c r="BH602" s="126"/>
      <c r="BI602" s="126"/>
      <c r="BJ602" s="126"/>
      <c r="BK602" s="126"/>
      <c r="BL602" s="126"/>
      <c r="BM602" s="126"/>
      <c r="BN602" s="126"/>
      <c r="BO602" s="126"/>
      <c r="BP602" s="126"/>
      <c r="BQ602" s="126"/>
      <c r="BR602" s="126"/>
      <c r="BS602" s="126"/>
      <c r="BT602" s="126"/>
      <c r="BU602" s="126"/>
      <c r="BV602" s="126"/>
      <c r="BW602" s="126"/>
      <c r="BX602" s="126"/>
      <c r="BY602" s="126"/>
      <c r="BZ602" s="126"/>
      <c r="CA602" s="126"/>
      <c r="CB602" s="126"/>
      <c r="CC602" s="126"/>
      <c r="CD602" s="126"/>
      <c r="CE602" s="126"/>
      <c r="CF602" s="126"/>
      <c r="CG602" s="126"/>
      <c r="CH602" s="126"/>
      <c r="CI602" s="126"/>
      <c r="CJ602" s="126"/>
      <c r="CK602" s="126"/>
      <c r="CL602" s="126"/>
      <c r="CM602" s="126"/>
      <c r="CN602" s="126"/>
      <c r="CO602" s="126"/>
      <c r="CP602" s="126"/>
      <c r="CQ602" s="126"/>
      <c r="CR602" s="126"/>
      <c r="CS602" s="126"/>
      <c r="CT602" s="126"/>
      <c r="CU602" s="126"/>
      <c r="CV602" s="126"/>
      <c r="CW602" s="126"/>
      <c r="CX602" s="126"/>
      <c r="CY602" s="126"/>
      <c r="CZ602" s="126"/>
      <c r="DA602" s="126"/>
      <c r="DB602" s="126"/>
      <c r="DC602" s="126"/>
      <c r="DD602" s="126"/>
      <c r="DE602" s="126"/>
      <c r="DF602" s="126"/>
      <c r="DG602" s="126"/>
      <c r="DH602" s="126"/>
      <c r="DI602" s="126"/>
      <c r="DJ602" s="126"/>
      <c r="DK602" s="126"/>
      <c r="DL602" s="126"/>
      <c r="DM602" s="126"/>
      <c r="DN602" s="126"/>
      <c r="DO602" s="126"/>
      <c r="DP602" s="126"/>
      <c r="DQ602" s="126"/>
      <c r="DR602" s="126"/>
      <c r="DS602" s="126"/>
      <c r="DT602" s="126"/>
      <c r="DU602" s="126"/>
      <c r="DV602" s="126"/>
      <c r="DW602" s="126"/>
      <c r="DX602" s="126"/>
      <c r="DY602" s="126"/>
      <c r="DZ602" s="126"/>
      <c r="EA602" s="126"/>
      <c r="EB602" s="126"/>
      <c r="EC602" s="126"/>
      <c r="ED602" s="126"/>
      <c r="EE602" s="126"/>
      <c r="EF602" s="126"/>
      <c r="EG602" s="126"/>
    </row>
    <row r="603" spans="26:137" x14ac:dyDescent="0.2"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  <c r="BA603" s="126"/>
      <c r="BB603" s="126"/>
      <c r="BC603" s="126"/>
      <c r="BD603" s="126"/>
      <c r="BE603" s="126"/>
      <c r="BF603" s="126"/>
      <c r="BG603" s="126"/>
      <c r="BH603" s="126"/>
      <c r="BI603" s="126"/>
      <c r="BJ603" s="126"/>
      <c r="BK603" s="126"/>
      <c r="BL603" s="126"/>
      <c r="BM603" s="126"/>
      <c r="BN603" s="126"/>
      <c r="BO603" s="126"/>
      <c r="BP603" s="126"/>
      <c r="BQ603" s="126"/>
      <c r="BR603" s="126"/>
      <c r="BS603" s="126"/>
      <c r="BT603" s="126"/>
      <c r="BU603" s="126"/>
      <c r="BV603" s="126"/>
      <c r="BW603" s="126"/>
      <c r="BX603" s="126"/>
      <c r="BY603" s="126"/>
      <c r="BZ603" s="126"/>
      <c r="CA603" s="126"/>
      <c r="CB603" s="126"/>
      <c r="CC603" s="126"/>
      <c r="CD603" s="126"/>
      <c r="CE603" s="126"/>
      <c r="CF603" s="126"/>
      <c r="CG603" s="126"/>
      <c r="CH603" s="126"/>
      <c r="CI603" s="126"/>
      <c r="CJ603" s="126"/>
      <c r="CK603" s="126"/>
      <c r="CL603" s="126"/>
      <c r="CM603" s="126"/>
      <c r="CN603" s="126"/>
      <c r="CO603" s="126"/>
      <c r="CP603" s="126"/>
      <c r="CQ603" s="126"/>
      <c r="CR603" s="126"/>
      <c r="CS603" s="126"/>
      <c r="CT603" s="126"/>
      <c r="CU603" s="126"/>
      <c r="CV603" s="126"/>
      <c r="CW603" s="126"/>
      <c r="CX603" s="126"/>
      <c r="CY603" s="126"/>
      <c r="CZ603" s="126"/>
      <c r="DA603" s="126"/>
      <c r="DB603" s="126"/>
      <c r="DC603" s="126"/>
      <c r="DD603" s="126"/>
      <c r="DE603" s="126"/>
      <c r="DF603" s="126"/>
      <c r="DG603" s="126"/>
      <c r="DH603" s="126"/>
      <c r="DI603" s="126"/>
      <c r="DJ603" s="126"/>
      <c r="DK603" s="126"/>
      <c r="DL603" s="126"/>
      <c r="DM603" s="126"/>
      <c r="DN603" s="126"/>
      <c r="DO603" s="126"/>
      <c r="DP603" s="126"/>
      <c r="DQ603" s="126"/>
      <c r="DR603" s="126"/>
      <c r="DS603" s="126"/>
      <c r="DT603" s="126"/>
      <c r="DU603" s="126"/>
      <c r="DV603" s="126"/>
      <c r="DW603" s="126"/>
      <c r="DX603" s="126"/>
      <c r="DY603" s="126"/>
      <c r="DZ603" s="126"/>
      <c r="EA603" s="126"/>
      <c r="EB603" s="126"/>
      <c r="EC603" s="126"/>
      <c r="ED603" s="126"/>
      <c r="EE603" s="126"/>
      <c r="EF603" s="126"/>
      <c r="EG603" s="126"/>
    </row>
    <row r="604" spans="26:137" x14ac:dyDescent="0.2"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  <c r="BA604" s="126"/>
      <c r="BB604" s="126"/>
      <c r="BC604" s="126"/>
      <c r="BD604" s="126"/>
      <c r="BE604" s="126"/>
      <c r="BF604" s="126"/>
      <c r="BG604" s="126"/>
      <c r="BH604" s="126"/>
      <c r="BI604" s="126"/>
      <c r="BJ604" s="126"/>
      <c r="BK604" s="126"/>
      <c r="BL604" s="126"/>
      <c r="BM604" s="126"/>
      <c r="BN604" s="126"/>
      <c r="BO604" s="126"/>
      <c r="BP604" s="126"/>
      <c r="BQ604" s="126"/>
      <c r="BR604" s="126"/>
      <c r="BS604" s="126"/>
      <c r="BT604" s="126"/>
      <c r="BU604" s="126"/>
      <c r="BV604" s="126"/>
      <c r="BW604" s="126"/>
      <c r="BX604" s="126"/>
      <c r="BY604" s="126"/>
      <c r="BZ604" s="126"/>
      <c r="CA604" s="126"/>
      <c r="CB604" s="126"/>
      <c r="CC604" s="126"/>
      <c r="CD604" s="126"/>
      <c r="CE604" s="126"/>
      <c r="CF604" s="126"/>
      <c r="CG604" s="126"/>
      <c r="CH604" s="126"/>
      <c r="CI604" s="126"/>
      <c r="CJ604" s="126"/>
      <c r="CK604" s="126"/>
      <c r="CL604" s="126"/>
      <c r="CM604" s="126"/>
      <c r="CN604" s="126"/>
      <c r="CO604" s="126"/>
      <c r="CP604" s="126"/>
      <c r="CQ604" s="126"/>
      <c r="CR604" s="126"/>
      <c r="CS604" s="126"/>
      <c r="CT604" s="126"/>
      <c r="CU604" s="126"/>
      <c r="CV604" s="126"/>
      <c r="CW604" s="126"/>
      <c r="CX604" s="126"/>
      <c r="CY604" s="126"/>
      <c r="CZ604" s="126"/>
      <c r="DA604" s="126"/>
      <c r="DB604" s="126"/>
      <c r="DC604" s="126"/>
      <c r="DD604" s="126"/>
      <c r="DE604" s="126"/>
      <c r="DF604" s="126"/>
      <c r="DG604" s="126"/>
      <c r="DH604" s="126"/>
      <c r="DI604" s="126"/>
      <c r="DJ604" s="126"/>
      <c r="DK604" s="126"/>
      <c r="DL604" s="126"/>
      <c r="DM604" s="126"/>
      <c r="DN604" s="126"/>
      <c r="DO604" s="126"/>
      <c r="DP604" s="126"/>
      <c r="DQ604" s="126"/>
      <c r="DR604" s="126"/>
      <c r="DS604" s="126"/>
      <c r="DT604" s="126"/>
      <c r="DU604" s="126"/>
      <c r="DV604" s="126"/>
      <c r="DW604" s="126"/>
      <c r="DX604" s="126"/>
      <c r="DY604" s="126"/>
      <c r="DZ604" s="126"/>
      <c r="EA604" s="126"/>
      <c r="EB604" s="126"/>
      <c r="EC604" s="126"/>
      <c r="ED604" s="126"/>
      <c r="EE604" s="126"/>
      <c r="EF604" s="126"/>
      <c r="EG604" s="126"/>
    </row>
    <row r="605" spans="26:137" x14ac:dyDescent="0.2"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  <c r="BA605" s="126"/>
      <c r="BB605" s="126"/>
      <c r="BC605" s="126"/>
      <c r="BD605" s="126"/>
      <c r="BE605" s="126"/>
      <c r="BF605" s="126"/>
      <c r="BG605" s="126"/>
      <c r="BH605" s="126"/>
      <c r="BI605" s="126"/>
      <c r="BJ605" s="126"/>
      <c r="BK605" s="126"/>
      <c r="BL605" s="126"/>
      <c r="BM605" s="126"/>
      <c r="BN605" s="126"/>
      <c r="BO605" s="126"/>
      <c r="BP605" s="126"/>
      <c r="BQ605" s="126"/>
      <c r="BR605" s="126"/>
      <c r="BS605" s="126"/>
      <c r="BT605" s="126"/>
      <c r="BU605" s="126"/>
      <c r="BV605" s="126"/>
      <c r="BW605" s="126"/>
      <c r="BX605" s="126"/>
      <c r="BY605" s="126"/>
      <c r="BZ605" s="126"/>
      <c r="CA605" s="126"/>
      <c r="CB605" s="126"/>
      <c r="CC605" s="126"/>
      <c r="CD605" s="126"/>
      <c r="CE605" s="126"/>
      <c r="CF605" s="126"/>
      <c r="CG605" s="126"/>
      <c r="CH605" s="126"/>
      <c r="CI605" s="126"/>
      <c r="CJ605" s="126"/>
      <c r="CK605" s="126"/>
      <c r="CL605" s="126"/>
      <c r="CM605" s="126"/>
      <c r="CN605" s="126"/>
      <c r="CO605" s="126"/>
      <c r="CP605" s="126"/>
      <c r="CQ605" s="126"/>
      <c r="CR605" s="126"/>
      <c r="CS605" s="126"/>
      <c r="CT605" s="126"/>
      <c r="CU605" s="126"/>
      <c r="CV605" s="126"/>
      <c r="CW605" s="126"/>
      <c r="CX605" s="126"/>
      <c r="CY605" s="126"/>
      <c r="CZ605" s="126"/>
      <c r="DA605" s="126"/>
      <c r="DB605" s="126"/>
      <c r="DC605" s="126"/>
      <c r="DD605" s="126"/>
      <c r="DE605" s="126"/>
      <c r="DF605" s="126"/>
      <c r="DG605" s="126"/>
      <c r="DH605" s="126"/>
      <c r="DI605" s="126"/>
      <c r="DJ605" s="126"/>
      <c r="DK605" s="126"/>
      <c r="DL605" s="126"/>
      <c r="DM605" s="126"/>
      <c r="DN605" s="126"/>
      <c r="DO605" s="126"/>
      <c r="DP605" s="126"/>
      <c r="DQ605" s="126"/>
      <c r="DR605" s="126"/>
      <c r="DS605" s="126"/>
      <c r="DT605" s="126"/>
      <c r="DU605" s="126"/>
      <c r="DV605" s="126"/>
      <c r="DW605" s="126"/>
      <c r="DX605" s="126"/>
      <c r="DY605" s="126"/>
      <c r="DZ605" s="126"/>
      <c r="EA605" s="126"/>
      <c r="EB605" s="126"/>
      <c r="EC605" s="126"/>
      <c r="ED605" s="126"/>
      <c r="EE605" s="126"/>
      <c r="EF605" s="126"/>
      <c r="EG605" s="126"/>
    </row>
    <row r="606" spans="26:137" x14ac:dyDescent="0.2"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  <c r="BA606" s="126"/>
      <c r="BB606" s="126"/>
      <c r="BC606" s="126"/>
      <c r="BD606" s="126"/>
      <c r="BE606" s="126"/>
      <c r="BF606" s="126"/>
      <c r="BG606" s="126"/>
      <c r="BH606" s="126"/>
      <c r="BI606" s="126"/>
      <c r="BJ606" s="126"/>
      <c r="BK606" s="126"/>
      <c r="BL606" s="126"/>
      <c r="BM606" s="126"/>
      <c r="BN606" s="126"/>
      <c r="BO606" s="126"/>
      <c r="BP606" s="126"/>
      <c r="BQ606" s="126"/>
      <c r="BR606" s="126"/>
      <c r="BS606" s="126"/>
      <c r="BT606" s="126"/>
      <c r="BU606" s="126"/>
      <c r="BV606" s="126"/>
      <c r="BW606" s="126"/>
      <c r="BX606" s="126"/>
      <c r="BY606" s="126"/>
      <c r="BZ606" s="126"/>
      <c r="CA606" s="126"/>
      <c r="CB606" s="126"/>
      <c r="CC606" s="126"/>
      <c r="CD606" s="126"/>
      <c r="CE606" s="126"/>
      <c r="CF606" s="126"/>
      <c r="CG606" s="126"/>
      <c r="CH606" s="126"/>
      <c r="CI606" s="126"/>
      <c r="CJ606" s="126"/>
      <c r="CK606" s="126"/>
      <c r="CL606" s="126"/>
      <c r="CM606" s="126"/>
      <c r="CN606" s="126"/>
      <c r="CO606" s="126"/>
      <c r="CP606" s="126"/>
      <c r="CQ606" s="126"/>
      <c r="CR606" s="126"/>
      <c r="CS606" s="126"/>
      <c r="CT606" s="126"/>
      <c r="CU606" s="126"/>
      <c r="CV606" s="126"/>
      <c r="CW606" s="126"/>
      <c r="CX606" s="126"/>
      <c r="CY606" s="126"/>
      <c r="CZ606" s="126"/>
      <c r="DA606" s="126"/>
      <c r="DB606" s="126"/>
      <c r="DC606" s="126"/>
      <c r="DD606" s="126"/>
      <c r="DE606" s="126"/>
      <c r="DF606" s="126"/>
      <c r="DG606" s="126"/>
      <c r="DH606" s="126"/>
      <c r="DI606" s="126"/>
      <c r="DJ606" s="126"/>
      <c r="DK606" s="126"/>
      <c r="DL606" s="126"/>
      <c r="DM606" s="126"/>
      <c r="DN606" s="126"/>
      <c r="DO606" s="126"/>
      <c r="DP606" s="126"/>
      <c r="DQ606" s="126"/>
      <c r="DR606" s="126"/>
      <c r="DS606" s="126"/>
      <c r="DT606" s="126"/>
      <c r="DU606" s="126"/>
      <c r="DV606" s="126"/>
      <c r="DW606" s="126"/>
      <c r="DX606" s="126"/>
      <c r="DY606" s="126"/>
      <c r="DZ606" s="126"/>
      <c r="EA606" s="126"/>
      <c r="EB606" s="126"/>
      <c r="EC606" s="126"/>
      <c r="ED606" s="126"/>
      <c r="EE606" s="126"/>
      <c r="EF606" s="126"/>
      <c r="EG606" s="126"/>
    </row>
    <row r="607" spans="26:137" x14ac:dyDescent="0.2"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  <c r="BA607" s="126"/>
      <c r="BB607" s="126"/>
      <c r="BC607" s="126"/>
      <c r="BD607" s="126"/>
      <c r="BE607" s="126"/>
      <c r="BF607" s="126"/>
      <c r="BG607" s="126"/>
      <c r="BH607" s="126"/>
      <c r="BI607" s="126"/>
      <c r="BJ607" s="126"/>
      <c r="BK607" s="126"/>
      <c r="BL607" s="126"/>
      <c r="BM607" s="126"/>
      <c r="BN607" s="126"/>
      <c r="BO607" s="126"/>
      <c r="BP607" s="126"/>
      <c r="BQ607" s="126"/>
      <c r="BR607" s="126"/>
      <c r="BS607" s="126"/>
      <c r="BT607" s="126"/>
      <c r="BU607" s="126"/>
      <c r="BV607" s="126"/>
      <c r="BW607" s="126"/>
      <c r="BX607" s="126"/>
      <c r="BY607" s="126"/>
      <c r="BZ607" s="126"/>
      <c r="CA607" s="126"/>
      <c r="CB607" s="126"/>
      <c r="CC607" s="126"/>
      <c r="CD607" s="126"/>
      <c r="CE607" s="126"/>
      <c r="CF607" s="126"/>
      <c r="CG607" s="126"/>
      <c r="CH607" s="126"/>
      <c r="CI607" s="126"/>
      <c r="CJ607" s="126"/>
      <c r="CK607" s="126"/>
      <c r="CL607" s="126"/>
      <c r="CM607" s="126"/>
      <c r="CN607" s="126"/>
      <c r="CO607" s="126"/>
      <c r="CP607" s="126"/>
      <c r="CQ607" s="126"/>
      <c r="CR607" s="126"/>
      <c r="CS607" s="126"/>
      <c r="CT607" s="126"/>
      <c r="CU607" s="126"/>
      <c r="CV607" s="126"/>
      <c r="CW607" s="126"/>
      <c r="CX607" s="126"/>
      <c r="CY607" s="126"/>
      <c r="CZ607" s="126"/>
      <c r="DA607" s="126"/>
      <c r="DB607" s="126"/>
      <c r="DC607" s="126"/>
      <c r="DD607" s="126"/>
      <c r="DE607" s="126"/>
      <c r="DF607" s="126"/>
      <c r="DG607" s="126"/>
      <c r="DH607" s="126"/>
      <c r="DI607" s="126"/>
      <c r="DJ607" s="126"/>
      <c r="DK607" s="126"/>
      <c r="DL607" s="126"/>
      <c r="DM607" s="126"/>
      <c r="DN607" s="126"/>
      <c r="DO607" s="126"/>
      <c r="DP607" s="126"/>
      <c r="DQ607" s="126"/>
      <c r="DR607" s="126"/>
      <c r="DS607" s="126"/>
      <c r="DT607" s="126"/>
      <c r="DU607" s="126"/>
      <c r="DV607" s="126"/>
      <c r="DW607" s="126"/>
      <c r="DX607" s="126"/>
      <c r="DY607" s="126"/>
      <c r="DZ607" s="126"/>
      <c r="EA607" s="126"/>
      <c r="EB607" s="126"/>
      <c r="EC607" s="126"/>
      <c r="ED607" s="126"/>
      <c r="EE607" s="126"/>
      <c r="EF607" s="126"/>
      <c r="EG607" s="126"/>
    </row>
    <row r="608" spans="26:137" x14ac:dyDescent="0.2"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  <c r="BA608" s="126"/>
      <c r="BB608" s="126"/>
      <c r="BC608" s="126"/>
      <c r="BD608" s="126"/>
      <c r="BE608" s="126"/>
      <c r="BF608" s="126"/>
      <c r="BG608" s="126"/>
      <c r="BH608" s="126"/>
      <c r="BI608" s="126"/>
      <c r="BJ608" s="126"/>
      <c r="BK608" s="126"/>
      <c r="BL608" s="126"/>
      <c r="BM608" s="126"/>
      <c r="BN608" s="126"/>
      <c r="BO608" s="126"/>
      <c r="BP608" s="126"/>
      <c r="BQ608" s="126"/>
      <c r="BR608" s="126"/>
      <c r="BS608" s="126"/>
      <c r="BT608" s="126"/>
      <c r="BU608" s="126"/>
      <c r="BV608" s="126"/>
      <c r="BW608" s="126"/>
      <c r="BX608" s="126"/>
      <c r="BY608" s="126"/>
      <c r="BZ608" s="126"/>
      <c r="CA608" s="126"/>
      <c r="CB608" s="126"/>
      <c r="CC608" s="126"/>
      <c r="CD608" s="126"/>
      <c r="CE608" s="126"/>
      <c r="CF608" s="126"/>
      <c r="CG608" s="126"/>
      <c r="CH608" s="126"/>
      <c r="CI608" s="126"/>
      <c r="CJ608" s="126"/>
      <c r="CK608" s="126"/>
      <c r="CL608" s="126"/>
      <c r="CM608" s="126"/>
      <c r="CN608" s="126"/>
      <c r="CO608" s="126"/>
      <c r="CP608" s="126"/>
      <c r="CQ608" s="126"/>
      <c r="CR608" s="126"/>
      <c r="CS608" s="126"/>
      <c r="CT608" s="126"/>
      <c r="CU608" s="126"/>
      <c r="CV608" s="126"/>
      <c r="CW608" s="126"/>
      <c r="CX608" s="126"/>
      <c r="CY608" s="126"/>
      <c r="CZ608" s="126"/>
      <c r="DA608" s="126"/>
      <c r="DB608" s="126"/>
      <c r="DC608" s="126"/>
      <c r="DD608" s="126"/>
      <c r="DE608" s="126"/>
      <c r="DF608" s="126"/>
      <c r="DG608" s="126"/>
      <c r="DH608" s="126"/>
      <c r="DI608" s="126"/>
      <c r="DJ608" s="126"/>
      <c r="DK608" s="126"/>
      <c r="DL608" s="126"/>
      <c r="DM608" s="126"/>
      <c r="DN608" s="126"/>
      <c r="DO608" s="126"/>
      <c r="DP608" s="126"/>
      <c r="DQ608" s="126"/>
      <c r="DR608" s="126"/>
      <c r="DS608" s="126"/>
      <c r="DT608" s="126"/>
      <c r="DU608" s="126"/>
      <c r="DV608" s="126"/>
      <c r="DW608" s="126"/>
      <c r="DX608" s="126"/>
      <c r="DY608" s="126"/>
      <c r="DZ608" s="126"/>
      <c r="EA608" s="126"/>
      <c r="EB608" s="126"/>
      <c r="EC608" s="126"/>
      <c r="ED608" s="126"/>
      <c r="EE608" s="126"/>
      <c r="EF608" s="126"/>
      <c r="EG608" s="126"/>
    </row>
    <row r="609" spans="26:137" x14ac:dyDescent="0.2"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  <c r="BA609" s="126"/>
      <c r="BB609" s="126"/>
      <c r="BC609" s="126"/>
      <c r="BD609" s="126"/>
      <c r="BE609" s="126"/>
      <c r="BF609" s="126"/>
      <c r="BG609" s="126"/>
      <c r="BH609" s="126"/>
      <c r="BI609" s="126"/>
      <c r="BJ609" s="126"/>
      <c r="BK609" s="126"/>
      <c r="BL609" s="126"/>
      <c r="BM609" s="126"/>
      <c r="BN609" s="126"/>
      <c r="BO609" s="126"/>
      <c r="BP609" s="126"/>
      <c r="BQ609" s="126"/>
      <c r="BR609" s="126"/>
      <c r="BS609" s="126"/>
      <c r="BT609" s="126"/>
      <c r="BU609" s="126"/>
      <c r="BV609" s="126"/>
      <c r="BW609" s="126"/>
      <c r="BX609" s="126"/>
      <c r="BY609" s="126"/>
      <c r="BZ609" s="126"/>
      <c r="CA609" s="126"/>
      <c r="CB609" s="126"/>
      <c r="CC609" s="126"/>
      <c r="CD609" s="126"/>
      <c r="CE609" s="126"/>
      <c r="CF609" s="126"/>
      <c r="CG609" s="126"/>
      <c r="CH609" s="126"/>
      <c r="CI609" s="126"/>
      <c r="CJ609" s="126"/>
      <c r="CK609" s="126"/>
      <c r="CL609" s="126"/>
      <c r="CM609" s="126"/>
      <c r="CN609" s="126"/>
      <c r="CO609" s="126"/>
      <c r="CP609" s="126"/>
      <c r="CQ609" s="126"/>
      <c r="CR609" s="126"/>
      <c r="CS609" s="126"/>
      <c r="CT609" s="126"/>
      <c r="CU609" s="126"/>
      <c r="CV609" s="126"/>
      <c r="CW609" s="126"/>
      <c r="CX609" s="126"/>
      <c r="CY609" s="126"/>
      <c r="CZ609" s="126"/>
      <c r="DA609" s="126"/>
      <c r="DB609" s="126"/>
      <c r="DC609" s="126"/>
      <c r="DD609" s="126"/>
      <c r="DE609" s="126"/>
      <c r="DF609" s="126"/>
      <c r="DG609" s="126"/>
      <c r="DH609" s="126"/>
      <c r="DI609" s="126"/>
      <c r="DJ609" s="126"/>
      <c r="DK609" s="126"/>
      <c r="DL609" s="126"/>
      <c r="DM609" s="126"/>
      <c r="DN609" s="126"/>
      <c r="DO609" s="126"/>
      <c r="DP609" s="126"/>
      <c r="DQ609" s="126"/>
      <c r="DR609" s="126"/>
      <c r="DS609" s="126"/>
      <c r="DT609" s="126"/>
      <c r="DU609" s="126"/>
      <c r="DV609" s="126"/>
      <c r="DW609" s="126"/>
      <c r="DX609" s="126"/>
      <c r="DY609" s="126"/>
      <c r="DZ609" s="126"/>
      <c r="EA609" s="126"/>
      <c r="EB609" s="126"/>
      <c r="EC609" s="126"/>
      <c r="ED609" s="126"/>
      <c r="EE609" s="126"/>
      <c r="EF609" s="126"/>
      <c r="EG609" s="126"/>
    </row>
    <row r="610" spans="26:137" x14ac:dyDescent="0.2"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  <c r="BA610" s="126"/>
      <c r="BB610" s="126"/>
      <c r="BC610" s="126"/>
      <c r="BD610" s="126"/>
      <c r="BE610" s="126"/>
      <c r="BF610" s="126"/>
      <c r="BG610" s="126"/>
      <c r="BH610" s="126"/>
      <c r="BI610" s="126"/>
      <c r="BJ610" s="126"/>
      <c r="BK610" s="126"/>
      <c r="BL610" s="126"/>
      <c r="BM610" s="126"/>
      <c r="BN610" s="126"/>
      <c r="BO610" s="126"/>
      <c r="BP610" s="126"/>
      <c r="BQ610" s="126"/>
      <c r="BR610" s="126"/>
      <c r="BS610" s="126"/>
      <c r="BT610" s="126"/>
      <c r="BU610" s="126"/>
      <c r="BV610" s="126"/>
      <c r="BW610" s="126"/>
      <c r="BX610" s="126"/>
      <c r="BY610" s="126"/>
      <c r="BZ610" s="126"/>
      <c r="CA610" s="126"/>
      <c r="CB610" s="126"/>
      <c r="CC610" s="126"/>
      <c r="CD610" s="126"/>
      <c r="CE610" s="126"/>
      <c r="CF610" s="126"/>
      <c r="CG610" s="126"/>
      <c r="CH610" s="126"/>
      <c r="CI610" s="126"/>
      <c r="CJ610" s="126"/>
      <c r="CK610" s="126"/>
      <c r="CL610" s="126"/>
      <c r="CM610" s="126"/>
      <c r="CN610" s="126"/>
      <c r="CO610" s="126"/>
      <c r="CP610" s="126"/>
      <c r="CQ610" s="126"/>
      <c r="CR610" s="126"/>
      <c r="CS610" s="126"/>
      <c r="CT610" s="126"/>
      <c r="CU610" s="126"/>
      <c r="CV610" s="126"/>
      <c r="CW610" s="126"/>
      <c r="CX610" s="126"/>
      <c r="CY610" s="126"/>
      <c r="CZ610" s="126"/>
      <c r="DA610" s="126"/>
      <c r="DB610" s="126"/>
      <c r="DC610" s="126"/>
      <c r="DD610" s="126"/>
      <c r="DE610" s="126"/>
      <c r="DF610" s="126"/>
      <c r="DG610" s="126"/>
      <c r="DH610" s="126"/>
      <c r="DI610" s="126"/>
      <c r="DJ610" s="126"/>
      <c r="DK610" s="126"/>
      <c r="DL610" s="126"/>
      <c r="DM610" s="126"/>
      <c r="DN610" s="126"/>
      <c r="DO610" s="126"/>
      <c r="DP610" s="126"/>
      <c r="DQ610" s="126"/>
      <c r="DR610" s="126"/>
      <c r="DS610" s="126"/>
      <c r="DT610" s="126"/>
      <c r="DU610" s="126"/>
      <c r="DV610" s="126"/>
      <c r="DW610" s="126"/>
      <c r="DX610" s="126"/>
      <c r="DY610" s="126"/>
      <c r="DZ610" s="126"/>
      <c r="EA610" s="126"/>
      <c r="EB610" s="126"/>
      <c r="EC610" s="126"/>
      <c r="ED610" s="126"/>
      <c r="EE610" s="126"/>
      <c r="EF610" s="126"/>
      <c r="EG610" s="126"/>
    </row>
    <row r="611" spans="26:137" x14ac:dyDescent="0.2"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  <c r="BA611" s="126"/>
      <c r="BB611" s="126"/>
      <c r="BC611" s="126"/>
      <c r="BD611" s="126"/>
      <c r="BE611" s="126"/>
      <c r="BF611" s="126"/>
      <c r="BG611" s="126"/>
      <c r="BH611" s="126"/>
      <c r="BI611" s="126"/>
      <c r="BJ611" s="126"/>
      <c r="BK611" s="126"/>
      <c r="BL611" s="126"/>
      <c r="BM611" s="126"/>
      <c r="BN611" s="126"/>
      <c r="BO611" s="126"/>
      <c r="BP611" s="126"/>
      <c r="BQ611" s="126"/>
      <c r="BR611" s="126"/>
      <c r="BS611" s="126"/>
      <c r="BT611" s="126"/>
      <c r="BU611" s="126"/>
      <c r="BV611" s="126"/>
      <c r="BW611" s="126"/>
      <c r="BX611" s="126"/>
      <c r="BY611" s="126"/>
      <c r="BZ611" s="126"/>
      <c r="CA611" s="126"/>
      <c r="CB611" s="126"/>
      <c r="CC611" s="126"/>
      <c r="CD611" s="126"/>
      <c r="CE611" s="126"/>
      <c r="CF611" s="126"/>
      <c r="CG611" s="126"/>
      <c r="CH611" s="126"/>
      <c r="CI611" s="126"/>
      <c r="CJ611" s="126"/>
      <c r="CK611" s="126"/>
      <c r="CL611" s="126"/>
      <c r="CM611" s="126"/>
      <c r="CN611" s="126"/>
      <c r="CO611" s="126"/>
      <c r="CP611" s="126"/>
      <c r="CQ611" s="126"/>
      <c r="CR611" s="126"/>
      <c r="CS611" s="126"/>
      <c r="CT611" s="126"/>
      <c r="CU611" s="126"/>
      <c r="CV611" s="126"/>
      <c r="CW611" s="126"/>
      <c r="CX611" s="126"/>
      <c r="CY611" s="126"/>
      <c r="CZ611" s="126"/>
      <c r="DA611" s="126"/>
      <c r="DB611" s="126"/>
      <c r="DC611" s="126"/>
      <c r="DD611" s="126"/>
      <c r="DE611" s="126"/>
      <c r="DF611" s="126"/>
      <c r="DG611" s="126"/>
      <c r="DH611" s="126"/>
      <c r="DI611" s="126"/>
      <c r="DJ611" s="126"/>
      <c r="DK611" s="126"/>
      <c r="DL611" s="126"/>
      <c r="DM611" s="126"/>
      <c r="DN611" s="126"/>
      <c r="DO611" s="126"/>
      <c r="DP611" s="126"/>
      <c r="DQ611" s="126"/>
      <c r="DR611" s="126"/>
      <c r="DS611" s="126"/>
      <c r="DT611" s="126"/>
      <c r="DU611" s="126"/>
      <c r="DV611" s="126"/>
      <c r="DW611" s="126"/>
      <c r="DX611" s="126"/>
      <c r="DY611" s="126"/>
      <c r="DZ611" s="126"/>
      <c r="EA611" s="126"/>
      <c r="EB611" s="126"/>
      <c r="EC611" s="126"/>
      <c r="ED611" s="126"/>
      <c r="EE611" s="126"/>
      <c r="EF611" s="126"/>
      <c r="EG611" s="126"/>
    </row>
    <row r="612" spans="26:137" x14ac:dyDescent="0.2"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  <c r="BA612" s="126"/>
      <c r="BB612" s="126"/>
      <c r="BC612" s="126"/>
      <c r="BD612" s="126"/>
      <c r="BE612" s="126"/>
      <c r="BF612" s="126"/>
      <c r="BG612" s="126"/>
      <c r="BH612" s="126"/>
      <c r="BI612" s="126"/>
      <c r="BJ612" s="126"/>
      <c r="BK612" s="126"/>
      <c r="BL612" s="126"/>
      <c r="BM612" s="126"/>
      <c r="BN612" s="126"/>
      <c r="BO612" s="126"/>
      <c r="BP612" s="126"/>
      <c r="BQ612" s="126"/>
      <c r="BR612" s="126"/>
      <c r="BS612" s="126"/>
      <c r="BT612" s="126"/>
      <c r="BU612" s="126"/>
      <c r="BV612" s="126"/>
      <c r="BW612" s="126"/>
      <c r="BX612" s="126"/>
      <c r="BY612" s="126"/>
      <c r="BZ612" s="126"/>
      <c r="CA612" s="126"/>
      <c r="CB612" s="126"/>
      <c r="CC612" s="126"/>
      <c r="CD612" s="126"/>
      <c r="CE612" s="126"/>
      <c r="CF612" s="126"/>
      <c r="CG612" s="126"/>
      <c r="CH612" s="126"/>
      <c r="CI612" s="126"/>
      <c r="CJ612" s="126"/>
      <c r="CK612" s="126"/>
      <c r="CL612" s="126"/>
      <c r="CM612" s="126"/>
      <c r="CN612" s="126"/>
      <c r="CO612" s="126"/>
      <c r="CP612" s="126"/>
      <c r="CQ612" s="126"/>
      <c r="CR612" s="126"/>
      <c r="CS612" s="126"/>
      <c r="CT612" s="126"/>
      <c r="CU612" s="126"/>
      <c r="CV612" s="126"/>
      <c r="CW612" s="126"/>
      <c r="CX612" s="126"/>
      <c r="CY612" s="126"/>
      <c r="CZ612" s="126"/>
      <c r="DA612" s="126"/>
      <c r="DB612" s="126"/>
      <c r="DC612" s="126"/>
      <c r="DD612" s="126"/>
      <c r="DE612" s="126"/>
      <c r="DF612" s="126"/>
      <c r="DG612" s="126"/>
      <c r="DH612" s="126"/>
      <c r="DI612" s="126"/>
      <c r="DJ612" s="126"/>
      <c r="DK612" s="126"/>
      <c r="DL612" s="126"/>
      <c r="DM612" s="126"/>
      <c r="DN612" s="126"/>
      <c r="DO612" s="126"/>
      <c r="DP612" s="126"/>
      <c r="DQ612" s="126"/>
      <c r="DR612" s="126"/>
      <c r="DS612" s="126"/>
      <c r="DT612" s="126"/>
      <c r="DU612" s="126"/>
      <c r="DV612" s="126"/>
      <c r="DW612" s="126"/>
      <c r="DX612" s="126"/>
      <c r="DY612" s="126"/>
      <c r="DZ612" s="126"/>
      <c r="EA612" s="126"/>
      <c r="EB612" s="126"/>
      <c r="EC612" s="126"/>
      <c r="ED612" s="126"/>
      <c r="EE612" s="126"/>
      <c r="EF612" s="126"/>
      <c r="EG612" s="126"/>
    </row>
    <row r="613" spans="26:137" x14ac:dyDescent="0.2"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  <c r="BA613" s="126"/>
      <c r="BB613" s="126"/>
      <c r="BC613" s="126"/>
      <c r="BD613" s="126"/>
      <c r="BE613" s="126"/>
      <c r="BF613" s="126"/>
      <c r="BG613" s="126"/>
      <c r="BH613" s="126"/>
      <c r="BI613" s="126"/>
      <c r="BJ613" s="126"/>
      <c r="BK613" s="126"/>
      <c r="BL613" s="126"/>
      <c r="BM613" s="126"/>
      <c r="BN613" s="126"/>
      <c r="BO613" s="126"/>
      <c r="BP613" s="126"/>
      <c r="BQ613" s="126"/>
      <c r="BR613" s="126"/>
      <c r="BS613" s="126"/>
      <c r="BT613" s="126"/>
      <c r="BU613" s="126"/>
      <c r="BV613" s="126"/>
      <c r="BW613" s="126"/>
      <c r="BX613" s="126"/>
      <c r="BY613" s="126"/>
      <c r="BZ613" s="126"/>
      <c r="CA613" s="126"/>
      <c r="CB613" s="126"/>
      <c r="CC613" s="126"/>
      <c r="CD613" s="126"/>
      <c r="CE613" s="126"/>
      <c r="CF613" s="126"/>
      <c r="CG613" s="126"/>
      <c r="CH613" s="126"/>
      <c r="CI613" s="126"/>
      <c r="CJ613" s="126"/>
      <c r="CK613" s="126"/>
      <c r="CL613" s="126"/>
      <c r="CM613" s="126"/>
      <c r="CN613" s="126"/>
      <c r="CO613" s="126"/>
      <c r="CP613" s="126"/>
      <c r="CQ613" s="126"/>
      <c r="CR613" s="126"/>
      <c r="CS613" s="126"/>
      <c r="CT613" s="126"/>
      <c r="CU613" s="126"/>
      <c r="CV613" s="126"/>
      <c r="CW613" s="126"/>
      <c r="CX613" s="126"/>
      <c r="CY613" s="126"/>
      <c r="CZ613" s="126"/>
      <c r="DA613" s="126"/>
      <c r="DB613" s="126"/>
      <c r="DC613" s="126"/>
      <c r="DD613" s="126"/>
      <c r="DE613" s="126"/>
      <c r="DF613" s="126"/>
      <c r="DG613" s="126"/>
      <c r="DH613" s="126"/>
      <c r="DI613" s="126"/>
      <c r="DJ613" s="126"/>
      <c r="DK613" s="126"/>
      <c r="DL613" s="126"/>
      <c r="DM613" s="126"/>
      <c r="DN613" s="126"/>
      <c r="DO613" s="126"/>
      <c r="DP613" s="126"/>
      <c r="DQ613" s="126"/>
      <c r="DR613" s="126"/>
      <c r="DS613" s="126"/>
      <c r="DT613" s="126"/>
      <c r="DU613" s="126"/>
      <c r="DV613" s="126"/>
      <c r="DW613" s="126"/>
      <c r="DX613" s="126"/>
      <c r="DY613" s="126"/>
      <c r="DZ613" s="126"/>
      <c r="EA613" s="126"/>
      <c r="EB613" s="126"/>
      <c r="EC613" s="126"/>
      <c r="ED613" s="126"/>
      <c r="EE613" s="126"/>
      <c r="EF613" s="126"/>
      <c r="EG613" s="126"/>
    </row>
    <row r="614" spans="26:137" x14ac:dyDescent="0.2"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  <c r="BA614" s="126"/>
      <c r="BB614" s="126"/>
      <c r="BC614" s="126"/>
      <c r="BD614" s="126"/>
      <c r="BE614" s="126"/>
      <c r="BF614" s="126"/>
      <c r="BG614" s="126"/>
      <c r="BH614" s="126"/>
      <c r="BI614" s="126"/>
      <c r="BJ614" s="126"/>
      <c r="BK614" s="126"/>
      <c r="BL614" s="126"/>
      <c r="BM614" s="126"/>
      <c r="BN614" s="126"/>
      <c r="BO614" s="126"/>
      <c r="BP614" s="126"/>
      <c r="BQ614" s="126"/>
      <c r="BR614" s="126"/>
      <c r="BS614" s="126"/>
      <c r="BT614" s="126"/>
      <c r="BU614" s="126"/>
      <c r="BV614" s="126"/>
      <c r="BW614" s="126"/>
      <c r="BX614" s="126"/>
      <c r="BY614" s="126"/>
      <c r="BZ614" s="126"/>
      <c r="CA614" s="126"/>
      <c r="CB614" s="126"/>
      <c r="CC614" s="126"/>
      <c r="CD614" s="126"/>
      <c r="CE614" s="126"/>
      <c r="CF614" s="126"/>
      <c r="CG614" s="126"/>
      <c r="CH614" s="126"/>
      <c r="CI614" s="126"/>
      <c r="CJ614" s="126"/>
      <c r="CK614" s="126"/>
      <c r="CL614" s="126"/>
      <c r="CM614" s="126"/>
      <c r="CN614" s="126"/>
      <c r="CO614" s="126"/>
      <c r="CP614" s="126"/>
      <c r="CQ614" s="126"/>
      <c r="CR614" s="126"/>
      <c r="CS614" s="126"/>
      <c r="CT614" s="126"/>
      <c r="CU614" s="126"/>
      <c r="CV614" s="126"/>
      <c r="CW614" s="126"/>
      <c r="CX614" s="126"/>
      <c r="CY614" s="126"/>
      <c r="CZ614" s="126"/>
      <c r="DA614" s="126"/>
      <c r="DB614" s="126"/>
      <c r="DC614" s="126"/>
      <c r="DD614" s="126"/>
      <c r="DE614" s="126"/>
      <c r="DF614" s="126"/>
      <c r="DG614" s="126"/>
      <c r="DH614" s="126"/>
      <c r="DI614" s="126"/>
      <c r="DJ614" s="126"/>
      <c r="DK614" s="126"/>
      <c r="DL614" s="126"/>
      <c r="DM614" s="126"/>
      <c r="DN614" s="126"/>
      <c r="DO614" s="126"/>
      <c r="DP614" s="126"/>
      <c r="DQ614" s="126"/>
      <c r="DR614" s="126"/>
      <c r="DS614" s="126"/>
      <c r="DT614" s="126"/>
      <c r="DU614" s="126"/>
      <c r="DV614" s="126"/>
      <c r="DW614" s="126"/>
      <c r="DX614" s="126"/>
      <c r="DY614" s="126"/>
      <c r="DZ614" s="126"/>
      <c r="EA614" s="126"/>
      <c r="EB614" s="126"/>
      <c r="EC614" s="126"/>
      <c r="ED614" s="126"/>
      <c r="EE614" s="126"/>
      <c r="EF614" s="126"/>
      <c r="EG614" s="126"/>
    </row>
    <row r="615" spans="26:137" x14ac:dyDescent="0.2"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  <c r="BA615" s="126"/>
      <c r="BB615" s="126"/>
      <c r="BC615" s="126"/>
      <c r="BD615" s="126"/>
      <c r="BE615" s="126"/>
      <c r="BF615" s="126"/>
      <c r="BG615" s="126"/>
      <c r="BH615" s="126"/>
      <c r="BI615" s="126"/>
      <c r="BJ615" s="126"/>
      <c r="BK615" s="126"/>
      <c r="BL615" s="126"/>
      <c r="BM615" s="126"/>
      <c r="BN615" s="126"/>
      <c r="BO615" s="126"/>
      <c r="BP615" s="126"/>
      <c r="BQ615" s="126"/>
      <c r="BR615" s="126"/>
      <c r="BS615" s="126"/>
      <c r="BT615" s="126"/>
      <c r="BU615" s="126"/>
      <c r="BV615" s="126"/>
      <c r="BW615" s="126"/>
      <c r="BX615" s="126"/>
      <c r="BY615" s="126"/>
      <c r="BZ615" s="126"/>
      <c r="CA615" s="126"/>
      <c r="CB615" s="126"/>
      <c r="CC615" s="126"/>
      <c r="CD615" s="126"/>
      <c r="CE615" s="126"/>
      <c r="CF615" s="126"/>
      <c r="CG615" s="126"/>
      <c r="CH615" s="126"/>
      <c r="CI615" s="126"/>
      <c r="CJ615" s="126"/>
      <c r="CK615" s="126"/>
      <c r="CL615" s="126"/>
      <c r="CM615" s="126"/>
      <c r="CN615" s="126"/>
      <c r="CO615" s="126"/>
      <c r="CP615" s="126"/>
      <c r="CQ615" s="126"/>
      <c r="CR615" s="126"/>
      <c r="CS615" s="126"/>
      <c r="CT615" s="126"/>
      <c r="CU615" s="126"/>
      <c r="CV615" s="126"/>
      <c r="CW615" s="126"/>
      <c r="CX615" s="126"/>
      <c r="CY615" s="126"/>
      <c r="CZ615" s="126"/>
      <c r="DA615" s="126"/>
      <c r="DB615" s="126"/>
      <c r="DC615" s="126"/>
      <c r="DD615" s="126"/>
      <c r="DE615" s="126"/>
      <c r="DF615" s="126"/>
      <c r="DG615" s="126"/>
      <c r="DH615" s="126"/>
      <c r="DI615" s="126"/>
      <c r="DJ615" s="126"/>
      <c r="DK615" s="126"/>
      <c r="DL615" s="126"/>
      <c r="DM615" s="126"/>
      <c r="DN615" s="126"/>
      <c r="DO615" s="126"/>
      <c r="DP615" s="126"/>
      <c r="DQ615" s="126"/>
      <c r="DR615" s="126"/>
      <c r="DS615" s="126"/>
      <c r="DT615" s="126"/>
      <c r="DU615" s="126"/>
      <c r="DV615" s="126"/>
      <c r="DW615" s="126"/>
      <c r="DX615" s="126"/>
      <c r="DY615" s="126"/>
      <c r="DZ615" s="126"/>
      <c r="EA615" s="126"/>
      <c r="EB615" s="126"/>
      <c r="EC615" s="126"/>
      <c r="ED615" s="126"/>
      <c r="EE615" s="126"/>
      <c r="EF615" s="126"/>
      <c r="EG615" s="126"/>
    </row>
    <row r="616" spans="26:137" x14ac:dyDescent="0.2"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  <c r="BA616" s="126"/>
      <c r="BB616" s="126"/>
      <c r="BC616" s="126"/>
      <c r="BD616" s="126"/>
      <c r="BE616" s="126"/>
      <c r="BF616" s="126"/>
      <c r="BG616" s="126"/>
      <c r="BH616" s="126"/>
      <c r="BI616" s="126"/>
      <c r="BJ616" s="126"/>
      <c r="BK616" s="126"/>
      <c r="BL616" s="126"/>
      <c r="BM616" s="126"/>
      <c r="BN616" s="126"/>
      <c r="BO616" s="126"/>
      <c r="BP616" s="126"/>
      <c r="BQ616" s="126"/>
      <c r="BR616" s="126"/>
      <c r="BS616" s="126"/>
      <c r="BT616" s="126"/>
      <c r="BU616" s="126"/>
      <c r="BV616" s="126"/>
      <c r="BW616" s="126"/>
      <c r="BX616" s="126"/>
      <c r="BY616" s="126"/>
      <c r="BZ616" s="126"/>
      <c r="CA616" s="126"/>
      <c r="CB616" s="126"/>
      <c r="CC616" s="126"/>
      <c r="CD616" s="126"/>
      <c r="CE616" s="126"/>
      <c r="CF616" s="126"/>
      <c r="CG616" s="126"/>
      <c r="CH616" s="126"/>
      <c r="CI616" s="126"/>
      <c r="CJ616" s="126"/>
      <c r="CK616" s="126"/>
      <c r="CL616" s="126"/>
      <c r="CM616" s="126"/>
      <c r="CN616" s="126"/>
      <c r="CO616" s="126"/>
      <c r="CP616" s="126"/>
      <c r="CQ616" s="126"/>
      <c r="CR616" s="126"/>
      <c r="CS616" s="126"/>
      <c r="CT616" s="126"/>
      <c r="CU616" s="126"/>
      <c r="CV616" s="126"/>
      <c r="CW616" s="126"/>
      <c r="CX616" s="126"/>
      <c r="CY616" s="126"/>
      <c r="CZ616" s="126"/>
      <c r="DA616" s="126"/>
      <c r="DB616" s="126"/>
      <c r="DC616" s="126"/>
      <c r="DD616" s="126"/>
      <c r="DE616" s="126"/>
      <c r="DF616" s="126"/>
      <c r="DG616" s="126"/>
      <c r="DH616" s="126"/>
      <c r="DI616" s="126"/>
      <c r="DJ616" s="126"/>
      <c r="DK616" s="126"/>
      <c r="DL616" s="126"/>
      <c r="DM616" s="126"/>
      <c r="DN616" s="126"/>
      <c r="DO616" s="126"/>
      <c r="DP616" s="126"/>
      <c r="DQ616" s="126"/>
      <c r="DR616" s="126"/>
      <c r="DS616" s="126"/>
      <c r="DT616" s="126"/>
      <c r="DU616" s="126"/>
      <c r="DV616" s="126"/>
      <c r="DW616" s="126"/>
      <c r="DX616" s="126"/>
      <c r="DY616" s="126"/>
      <c r="DZ616" s="126"/>
      <c r="EA616" s="126"/>
      <c r="EB616" s="126"/>
      <c r="EC616" s="126"/>
      <c r="ED616" s="126"/>
      <c r="EE616" s="126"/>
      <c r="EF616" s="126"/>
      <c r="EG616" s="126"/>
    </row>
    <row r="617" spans="26:137" x14ac:dyDescent="0.2"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  <c r="BA617" s="126"/>
      <c r="BB617" s="126"/>
      <c r="BC617" s="126"/>
      <c r="BD617" s="126"/>
      <c r="BE617" s="126"/>
      <c r="BF617" s="126"/>
      <c r="BG617" s="126"/>
      <c r="BH617" s="126"/>
      <c r="BI617" s="126"/>
      <c r="BJ617" s="126"/>
      <c r="BK617" s="126"/>
      <c r="BL617" s="126"/>
      <c r="BM617" s="126"/>
      <c r="BN617" s="126"/>
      <c r="BO617" s="126"/>
      <c r="BP617" s="126"/>
      <c r="BQ617" s="126"/>
      <c r="BR617" s="126"/>
      <c r="BS617" s="126"/>
      <c r="BT617" s="126"/>
      <c r="BU617" s="126"/>
      <c r="BV617" s="126"/>
      <c r="BW617" s="126"/>
      <c r="BX617" s="126"/>
      <c r="BY617" s="126"/>
      <c r="BZ617" s="126"/>
      <c r="CA617" s="126"/>
      <c r="CB617" s="126"/>
      <c r="CC617" s="126"/>
      <c r="CD617" s="126"/>
      <c r="CE617" s="126"/>
      <c r="CF617" s="126"/>
      <c r="CG617" s="126"/>
      <c r="CH617" s="126"/>
      <c r="CI617" s="126"/>
      <c r="CJ617" s="126"/>
      <c r="CK617" s="126"/>
      <c r="CL617" s="126"/>
      <c r="CM617" s="126"/>
      <c r="CN617" s="126"/>
      <c r="CO617" s="126"/>
      <c r="CP617" s="126"/>
      <c r="CQ617" s="126"/>
      <c r="CR617" s="126"/>
      <c r="CS617" s="126"/>
      <c r="CT617" s="126"/>
      <c r="CU617" s="126"/>
      <c r="CV617" s="126"/>
      <c r="CW617" s="126"/>
      <c r="CX617" s="126"/>
      <c r="CY617" s="126"/>
      <c r="CZ617" s="126"/>
      <c r="DA617" s="126"/>
      <c r="DB617" s="126"/>
      <c r="DC617" s="126"/>
      <c r="DD617" s="126"/>
      <c r="DE617" s="126"/>
      <c r="DF617" s="126"/>
      <c r="DG617" s="126"/>
      <c r="DH617" s="126"/>
      <c r="DI617" s="126"/>
      <c r="DJ617" s="126"/>
      <c r="DK617" s="126"/>
      <c r="DL617" s="126"/>
      <c r="DM617" s="126"/>
      <c r="DN617" s="126"/>
      <c r="DO617" s="126"/>
      <c r="DP617" s="126"/>
      <c r="DQ617" s="126"/>
      <c r="DR617" s="126"/>
      <c r="DS617" s="126"/>
      <c r="DT617" s="126"/>
      <c r="DU617" s="126"/>
      <c r="DV617" s="126"/>
      <c r="DW617" s="126"/>
      <c r="DX617" s="126"/>
      <c r="DY617" s="126"/>
      <c r="DZ617" s="126"/>
      <c r="EA617" s="126"/>
      <c r="EB617" s="126"/>
      <c r="EC617" s="126"/>
      <c r="ED617" s="126"/>
      <c r="EE617" s="126"/>
      <c r="EF617" s="126"/>
      <c r="EG617" s="126"/>
    </row>
    <row r="618" spans="26:137" x14ac:dyDescent="0.2"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  <c r="BA618" s="126"/>
      <c r="BB618" s="126"/>
      <c r="BC618" s="126"/>
      <c r="BD618" s="126"/>
      <c r="BE618" s="126"/>
      <c r="BF618" s="126"/>
      <c r="BG618" s="126"/>
      <c r="BH618" s="126"/>
      <c r="BI618" s="126"/>
      <c r="BJ618" s="126"/>
      <c r="BK618" s="126"/>
      <c r="BL618" s="126"/>
      <c r="BM618" s="126"/>
      <c r="BN618" s="126"/>
      <c r="BO618" s="126"/>
      <c r="BP618" s="126"/>
      <c r="BQ618" s="126"/>
      <c r="BR618" s="126"/>
      <c r="BS618" s="126"/>
      <c r="BT618" s="126"/>
      <c r="BU618" s="126"/>
      <c r="BV618" s="126"/>
      <c r="BW618" s="126"/>
      <c r="BX618" s="126"/>
      <c r="BY618" s="126"/>
      <c r="BZ618" s="126"/>
      <c r="CA618" s="126"/>
      <c r="CB618" s="126"/>
      <c r="CC618" s="126"/>
      <c r="CD618" s="126"/>
      <c r="CE618" s="126"/>
      <c r="CF618" s="126"/>
      <c r="CG618" s="126"/>
      <c r="CH618" s="126"/>
      <c r="CI618" s="126"/>
      <c r="CJ618" s="126"/>
      <c r="CK618" s="126"/>
      <c r="CL618" s="126"/>
      <c r="CM618" s="126"/>
      <c r="CN618" s="126"/>
      <c r="CO618" s="126"/>
      <c r="CP618" s="126"/>
      <c r="CQ618" s="126"/>
      <c r="CR618" s="126"/>
      <c r="CS618" s="126"/>
      <c r="CT618" s="126"/>
      <c r="CU618" s="126"/>
      <c r="CV618" s="126"/>
      <c r="CW618" s="126"/>
      <c r="CX618" s="126"/>
      <c r="CY618" s="126"/>
      <c r="CZ618" s="126"/>
      <c r="DA618" s="126"/>
      <c r="DB618" s="126"/>
      <c r="DC618" s="126"/>
      <c r="DD618" s="126"/>
      <c r="DE618" s="126"/>
      <c r="DF618" s="126"/>
      <c r="DG618" s="126"/>
      <c r="DH618" s="126"/>
      <c r="DI618" s="126"/>
      <c r="DJ618" s="126"/>
      <c r="DK618" s="126"/>
      <c r="DL618" s="126"/>
      <c r="DM618" s="126"/>
      <c r="DN618" s="126"/>
      <c r="DO618" s="126"/>
      <c r="DP618" s="126"/>
      <c r="DQ618" s="126"/>
      <c r="DR618" s="126"/>
      <c r="DS618" s="126"/>
      <c r="DT618" s="126"/>
      <c r="DU618" s="126"/>
      <c r="DV618" s="126"/>
      <c r="DW618" s="126"/>
      <c r="DX618" s="126"/>
      <c r="DY618" s="126"/>
      <c r="DZ618" s="126"/>
      <c r="EA618" s="126"/>
      <c r="EB618" s="126"/>
      <c r="EC618" s="126"/>
      <c r="ED618" s="126"/>
      <c r="EE618" s="126"/>
      <c r="EF618" s="126"/>
      <c r="EG618" s="126"/>
    </row>
    <row r="619" spans="26:137" x14ac:dyDescent="0.2"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  <c r="BA619" s="126"/>
      <c r="BB619" s="126"/>
      <c r="BC619" s="126"/>
      <c r="BD619" s="126"/>
      <c r="BE619" s="126"/>
      <c r="BF619" s="126"/>
      <c r="BG619" s="126"/>
      <c r="BH619" s="126"/>
      <c r="BI619" s="126"/>
      <c r="BJ619" s="126"/>
      <c r="BK619" s="126"/>
      <c r="BL619" s="126"/>
      <c r="BM619" s="126"/>
      <c r="BN619" s="126"/>
      <c r="BO619" s="126"/>
      <c r="BP619" s="126"/>
      <c r="BQ619" s="126"/>
      <c r="BR619" s="126"/>
      <c r="BS619" s="126"/>
      <c r="BT619" s="126"/>
      <c r="BU619" s="126"/>
      <c r="BV619" s="126"/>
      <c r="BW619" s="126"/>
      <c r="BX619" s="126"/>
      <c r="BY619" s="126"/>
      <c r="BZ619" s="126"/>
      <c r="CA619" s="126"/>
      <c r="CB619" s="126"/>
      <c r="CC619" s="126"/>
      <c r="CD619" s="126"/>
      <c r="CE619" s="126"/>
      <c r="CF619" s="126"/>
      <c r="CG619" s="126"/>
      <c r="CH619" s="126"/>
      <c r="CI619" s="126"/>
      <c r="CJ619" s="126"/>
      <c r="CK619" s="126"/>
      <c r="CL619" s="126"/>
      <c r="CM619" s="126"/>
      <c r="CN619" s="126"/>
      <c r="CO619" s="126"/>
      <c r="CP619" s="126"/>
      <c r="CQ619" s="126"/>
      <c r="CR619" s="126"/>
      <c r="CS619" s="126"/>
      <c r="CT619" s="126"/>
      <c r="CU619" s="126"/>
      <c r="CV619" s="126"/>
      <c r="CW619" s="126"/>
      <c r="CX619" s="126"/>
      <c r="CY619" s="126"/>
      <c r="CZ619" s="126"/>
      <c r="DA619" s="126"/>
      <c r="DB619" s="126"/>
      <c r="DC619" s="126"/>
      <c r="DD619" s="126"/>
      <c r="DE619" s="126"/>
      <c r="DF619" s="126"/>
      <c r="DG619" s="126"/>
      <c r="DH619" s="126"/>
      <c r="DI619" s="126"/>
      <c r="DJ619" s="126"/>
      <c r="DK619" s="126"/>
      <c r="DL619" s="126"/>
      <c r="DM619" s="126"/>
      <c r="DN619" s="126"/>
      <c r="DO619" s="126"/>
      <c r="DP619" s="126"/>
      <c r="DQ619" s="126"/>
      <c r="DR619" s="126"/>
      <c r="DS619" s="126"/>
      <c r="DT619" s="126"/>
      <c r="DU619" s="126"/>
      <c r="DV619" s="126"/>
      <c r="DW619" s="126"/>
      <c r="DX619" s="126"/>
      <c r="DY619" s="126"/>
      <c r="DZ619" s="126"/>
      <c r="EA619" s="126"/>
      <c r="EB619" s="126"/>
      <c r="EC619" s="126"/>
      <c r="ED619" s="126"/>
      <c r="EE619" s="126"/>
      <c r="EF619" s="126"/>
      <c r="EG619" s="126"/>
    </row>
    <row r="620" spans="26:137" x14ac:dyDescent="0.2"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  <c r="BA620" s="126"/>
      <c r="BB620" s="126"/>
      <c r="BC620" s="126"/>
      <c r="BD620" s="126"/>
      <c r="BE620" s="126"/>
      <c r="BF620" s="126"/>
      <c r="BG620" s="126"/>
      <c r="BH620" s="126"/>
      <c r="BI620" s="126"/>
      <c r="BJ620" s="126"/>
      <c r="BK620" s="126"/>
      <c r="BL620" s="126"/>
      <c r="BM620" s="126"/>
      <c r="BN620" s="126"/>
      <c r="BO620" s="126"/>
      <c r="BP620" s="126"/>
      <c r="BQ620" s="126"/>
      <c r="BR620" s="126"/>
      <c r="BS620" s="126"/>
      <c r="BT620" s="126"/>
      <c r="BU620" s="126"/>
      <c r="BV620" s="126"/>
      <c r="BW620" s="126"/>
      <c r="BX620" s="126"/>
      <c r="BY620" s="126"/>
      <c r="BZ620" s="126"/>
      <c r="CA620" s="126"/>
      <c r="CB620" s="126"/>
      <c r="CC620" s="126"/>
      <c r="CD620" s="126"/>
      <c r="CE620" s="126"/>
      <c r="CF620" s="126"/>
      <c r="CG620" s="126"/>
      <c r="CH620" s="126"/>
      <c r="CI620" s="126"/>
      <c r="CJ620" s="126"/>
      <c r="CK620" s="126"/>
      <c r="CL620" s="126"/>
      <c r="CM620" s="126"/>
      <c r="CN620" s="126"/>
      <c r="CO620" s="126"/>
      <c r="CP620" s="126"/>
      <c r="CQ620" s="126"/>
      <c r="CR620" s="126"/>
      <c r="CS620" s="126"/>
      <c r="CT620" s="126"/>
      <c r="CU620" s="126"/>
      <c r="CV620" s="126"/>
      <c r="CW620" s="126"/>
      <c r="CX620" s="126"/>
      <c r="CY620" s="126"/>
      <c r="CZ620" s="126"/>
      <c r="DA620" s="126"/>
      <c r="DB620" s="126"/>
      <c r="DC620" s="126"/>
      <c r="DD620" s="126"/>
      <c r="DE620" s="126"/>
      <c r="DF620" s="126"/>
      <c r="DG620" s="126"/>
      <c r="DH620" s="126"/>
      <c r="DI620" s="126"/>
      <c r="DJ620" s="126"/>
      <c r="DK620" s="126"/>
      <c r="DL620" s="126"/>
      <c r="DM620" s="126"/>
      <c r="DN620" s="126"/>
      <c r="DO620" s="126"/>
      <c r="DP620" s="126"/>
      <c r="DQ620" s="126"/>
      <c r="DR620" s="126"/>
      <c r="DS620" s="126"/>
      <c r="DT620" s="126"/>
      <c r="DU620" s="126"/>
      <c r="DV620" s="126"/>
      <c r="DW620" s="126"/>
      <c r="DX620" s="126"/>
      <c r="DY620" s="126"/>
      <c r="DZ620" s="126"/>
      <c r="EA620" s="126"/>
      <c r="EB620" s="126"/>
      <c r="EC620" s="126"/>
      <c r="ED620" s="126"/>
      <c r="EE620" s="126"/>
      <c r="EF620" s="126"/>
      <c r="EG620" s="126"/>
    </row>
    <row r="621" spans="26:137" x14ac:dyDescent="0.2"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  <c r="BA621" s="126"/>
      <c r="BB621" s="126"/>
      <c r="BC621" s="126"/>
      <c r="BD621" s="126"/>
      <c r="BE621" s="126"/>
      <c r="BF621" s="126"/>
      <c r="BG621" s="126"/>
      <c r="BH621" s="126"/>
      <c r="BI621" s="126"/>
      <c r="BJ621" s="126"/>
      <c r="BK621" s="126"/>
      <c r="BL621" s="126"/>
      <c r="BM621" s="126"/>
      <c r="BN621" s="126"/>
      <c r="BO621" s="126"/>
      <c r="BP621" s="126"/>
      <c r="BQ621" s="126"/>
      <c r="BR621" s="126"/>
      <c r="BS621" s="126"/>
      <c r="BT621" s="126"/>
      <c r="BU621" s="126"/>
      <c r="BV621" s="126"/>
      <c r="BW621" s="126"/>
      <c r="BX621" s="126"/>
      <c r="BY621" s="126"/>
      <c r="BZ621" s="126"/>
      <c r="CA621" s="126"/>
      <c r="CB621" s="126"/>
      <c r="CC621" s="126"/>
      <c r="CD621" s="126"/>
      <c r="CE621" s="126"/>
      <c r="CF621" s="126"/>
      <c r="CG621" s="126"/>
      <c r="CH621" s="126"/>
      <c r="CI621" s="126"/>
      <c r="CJ621" s="126"/>
      <c r="CK621" s="126"/>
      <c r="CL621" s="126"/>
      <c r="CM621" s="126"/>
      <c r="CN621" s="126"/>
      <c r="CO621" s="126"/>
      <c r="CP621" s="126"/>
      <c r="CQ621" s="126"/>
      <c r="CR621" s="126"/>
      <c r="CS621" s="126"/>
      <c r="CT621" s="126"/>
      <c r="CU621" s="126"/>
      <c r="CV621" s="126"/>
      <c r="CW621" s="126"/>
      <c r="CX621" s="126"/>
      <c r="CY621" s="126"/>
      <c r="CZ621" s="126"/>
      <c r="DA621" s="126"/>
      <c r="DB621" s="126"/>
      <c r="DC621" s="126"/>
      <c r="DD621" s="126"/>
      <c r="DE621" s="126"/>
      <c r="DF621" s="126"/>
      <c r="DG621" s="126"/>
      <c r="DH621" s="126"/>
      <c r="DI621" s="126"/>
      <c r="DJ621" s="126"/>
      <c r="DK621" s="126"/>
      <c r="DL621" s="126"/>
      <c r="DM621" s="126"/>
      <c r="DN621" s="126"/>
      <c r="DO621" s="126"/>
      <c r="DP621" s="126"/>
      <c r="DQ621" s="126"/>
      <c r="DR621" s="126"/>
      <c r="DS621" s="126"/>
      <c r="DT621" s="126"/>
      <c r="DU621" s="126"/>
      <c r="DV621" s="126"/>
      <c r="DW621" s="126"/>
      <c r="DX621" s="126"/>
      <c r="DY621" s="126"/>
      <c r="DZ621" s="126"/>
      <c r="EA621" s="126"/>
      <c r="EB621" s="126"/>
      <c r="EC621" s="126"/>
      <c r="ED621" s="126"/>
      <c r="EE621" s="126"/>
      <c r="EF621" s="126"/>
      <c r="EG621" s="126"/>
    </row>
    <row r="622" spans="26:137" x14ac:dyDescent="0.2"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  <c r="BA622" s="126"/>
      <c r="BB622" s="126"/>
      <c r="BC622" s="126"/>
      <c r="BD622" s="126"/>
      <c r="BE622" s="126"/>
      <c r="BF622" s="126"/>
      <c r="BG622" s="126"/>
      <c r="BH622" s="126"/>
      <c r="BI622" s="126"/>
      <c r="BJ622" s="126"/>
      <c r="BK622" s="126"/>
      <c r="BL622" s="126"/>
      <c r="BM622" s="126"/>
      <c r="BN622" s="126"/>
      <c r="BO622" s="126"/>
      <c r="BP622" s="126"/>
      <c r="BQ622" s="126"/>
      <c r="BR622" s="126"/>
      <c r="BS622" s="126"/>
      <c r="BT622" s="126"/>
      <c r="BU622" s="126"/>
      <c r="BV622" s="126"/>
      <c r="BW622" s="126"/>
      <c r="BX622" s="126"/>
      <c r="BY622" s="126"/>
      <c r="BZ622" s="126"/>
      <c r="CA622" s="126"/>
      <c r="CB622" s="126"/>
      <c r="CC622" s="126"/>
      <c r="CD622" s="126"/>
      <c r="CE622" s="126"/>
      <c r="CF622" s="126"/>
      <c r="CG622" s="126"/>
      <c r="CH622" s="126"/>
      <c r="CI622" s="126"/>
      <c r="CJ622" s="126"/>
      <c r="CK622" s="126"/>
      <c r="CL622" s="126"/>
      <c r="CM622" s="126"/>
      <c r="CN622" s="126"/>
      <c r="CO622" s="126"/>
      <c r="CP622" s="126"/>
      <c r="CQ622" s="126"/>
      <c r="CR622" s="126"/>
      <c r="CS622" s="126"/>
      <c r="CT622" s="126"/>
      <c r="CU622" s="126"/>
      <c r="CV622" s="126"/>
      <c r="CW622" s="126"/>
      <c r="CX622" s="126"/>
      <c r="CY622" s="126"/>
      <c r="CZ622" s="126"/>
      <c r="DA622" s="126"/>
      <c r="DB622" s="126"/>
      <c r="DC622" s="126"/>
      <c r="DD622" s="126"/>
      <c r="DE622" s="126"/>
      <c r="DF622" s="126"/>
      <c r="DG622" s="126"/>
      <c r="DH622" s="126"/>
      <c r="DI622" s="126"/>
      <c r="DJ622" s="126"/>
      <c r="DK622" s="126"/>
      <c r="DL622" s="126"/>
      <c r="DM622" s="126"/>
      <c r="DN622" s="126"/>
      <c r="DO622" s="126"/>
      <c r="DP622" s="126"/>
      <c r="DQ622" s="126"/>
      <c r="DR622" s="126"/>
      <c r="DS622" s="126"/>
      <c r="DT622" s="126"/>
      <c r="DU622" s="126"/>
      <c r="DV622" s="126"/>
      <c r="DW622" s="126"/>
      <c r="DX622" s="126"/>
      <c r="DY622" s="126"/>
      <c r="DZ622" s="126"/>
      <c r="EA622" s="126"/>
      <c r="EB622" s="126"/>
      <c r="EC622" s="126"/>
      <c r="ED622" s="126"/>
      <c r="EE622" s="126"/>
      <c r="EF622" s="126"/>
      <c r="EG622" s="126"/>
    </row>
    <row r="623" spans="26:137" x14ac:dyDescent="0.2"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  <c r="BA623" s="126"/>
      <c r="BB623" s="126"/>
      <c r="BC623" s="126"/>
      <c r="BD623" s="126"/>
      <c r="BE623" s="126"/>
      <c r="BF623" s="126"/>
      <c r="BG623" s="126"/>
      <c r="BH623" s="126"/>
      <c r="BI623" s="126"/>
      <c r="BJ623" s="126"/>
      <c r="BK623" s="126"/>
      <c r="BL623" s="126"/>
      <c r="BM623" s="126"/>
      <c r="BN623" s="126"/>
      <c r="BO623" s="126"/>
      <c r="BP623" s="126"/>
      <c r="BQ623" s="126"/>
      <c r="BR623" s="126"/>
      <c r="BS623" s="126"/>
      <c r="BT623" s="126"/>
      <c r="BU623" s="126"/>
      <c r="BV623" s="126"/>
      <c r="BW623" s="126"/>
      <c r="BX623" s="126"/>
      <c r="BY623" s="126"/>
      <c r="BZ623" s="126"/>
      <c r="CA623" s="126"/>
      <c r="CB623" s="126"/>
      <c r="CC623" s="126"/>
      <c r="CD623" s="126"/>
      <c r="CE623" s="126"/>
      <c r="CF623" s="126"/>
      <c r="CG623" s="126"/>
      <c r="CH623" s="126"/>
      <c r="CI623" s="126"/>
      <c r="CJ623" s="126"/>
      <c r="CK623" s="126"/>
      <c r="CL623" s="126"/>
      <c r="CM623" s="126"/>
      <c r="CN623" s="126"/>
      <c r="CO623" s="126"/>
      <c r="CP623" s="126"/>
      <c r="CQ623" s="126"/>
      <c r="CR623" s="126"/>
      <c r="CS623" s="126"/>
      <c r="CT623" s="126"/>
      <c r="CU623" s="126"/>
      <c r="CV623" s="126"/>
      <c r="CW623" s="126"/>
      <c r="CX623" s="126"/>
      <c r="CY623" s="126"/>
      <c r="CZ623" s="126"/>
      <c r="DA623" s="126"/>
      <c r="DB623" s="126"/>
      <c r="DC623" s="126"/>
      <c r="DD623" s="126"/>
      <c r="DE623" s="126"/>
      <c r="DF623" s="126"/>
      <c r="DG623" s="126"/>
      <c r="DH623" s="126"/>
      <c r="DI623" s="126"/>
      <c r="DJ623" s="126"/>
      <c r="DK623" s="126"/>
      <c r="DL623" s="126"/>
      <c r="DM623" s="126"/>
      <c r="DN623" s="126"/>
      <c r="DO623" s="126"/>
      <c r="DP623" s="126"/>
      <c r="DQ623" s="126"/>
      <c r="DR623" s="126"/>
      <c r="DS623" s="126"/>
      <c r="DT623" s="126"/>
      <c r="DU623" s="126"/>
      <c r="DV623" s="126"/>
      <c r="DW623" s="126"/>
      <c r="DX623" s="126"/>
      <c r="DY623" s="126"/>
      <c r="DZ623" s="126"/>
      <c r="EA623" s="126"/>
      <c r="EB623" s="126"/>
      <c r="EC623" s="126"/>
      <c r="ED623" s="126"/>
      <c r="EE623" s="126"/>
      <c r="EF623" s="126"/>
      <c r="EG623" s="126"/>
    </row>
    <row r="624" spans="26:137" x14ac:dyDescent="0.2"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  <c r="BA624" s="126"/>
      <c r="BB624" s="126"/>
      <c r="BC624" s="126"/>
      <c r="BD624" s="126"/>
      <c r="BE624" s="126"/>
      <c r="BF624" s="126"/>
      <c r="BG624" s="126"/>
      <c r="BH624" s="126"/>
      <c r="BI624" s="126"/>
      <c r="BJ624" s="126"/>
      <c r="BK624" s="126"/>
      <c r="BL624" s="126"/>
      <c r="BM624" s="126"/>
      <c r="BN624" s="126"/>
      <c r="BO624" s="126"/>
      <c r="BP624" s="126"/>
      <c r="BQ624" s="126"/>
      <c r="BR624" s="126"/>
      <c r="BS624" s="126"/>
      <c r="BT624" s="126"/>
      <c r="BU624" s="126"/>
      <c r="BV624" s="126"/>
      <c r="BW624" s="126"/>
      <c r="BX624" s="126"/>
      <c r="BY624" s="126"/>
      <c r="BZ624" s="126"/>
      <c r="CA624" s="126"/>
      <c r="CB624" s="126"/>
      <c r="CC624" s="126"/>
      <c r="CD624" s="126"/>
      <c r="CE624" s="126"/>
      <c r="CF624" s="126"/>
      <c r="CG624" s="126"/>
      <c r="CH624" s="126"/>
      <c r="CI624" s="126"/>
      <c r="CJ624" s="126"/>
      <c r="CK624" s="126"/>
      <c r="CL624" s="126"/>
      <c r="CM624" s="126"/>
      <c r="CN624" s="126"/>
      <c r="CO624" s="126"/>
      <c r="CP624" s="126"/>
      <c r="CQ624" s="126"/>
      <c r="CR624" s="126"/>
      <c r="CS624" s="126"/>
      <c r="CT624" s="126"/>
      <c r="CU624" s="126"/>
      <c r="CV624" s="126"/>
      <c r="CW624" s="126"/>
      <c r="CX624" s="126"/>
      <c r="CY624" s="126"/>
      <c r="CZ624" s="126"/>
      <c r="DA624" s="126"/>
      <c r="DB624" s="126"/>
      <c r="DC624" s="126"/>
      <c r="DD624" s="126"/>
      <c r="DE624" s="126"/>
      <c r="DF624" s="126"/>
      <c r="DG624" s="126"/>
      <c r="DH624" s="126"/>
      <c r="DI624" s="126"/>
      <c r="DJ624" s="126"/>
      <c r="DK624" s="126"/>
      <c r="DL624" s="126"/>
      <c r="DM624" s="126"/>
      <c r="DN624" s="126"/>
      <c r="DO624" s="126"/>
      <c r="DP624" s="126"/>
      <c r="DQ624" s="126"/>
      <c r="DR624" s="126"/>
      <c r="DS624" s="126"/>
      <c r="DT624" s="126"/>
      <c r="DU624" s="126"/>
      <c r="DV624" s="126"/>
      <c r="DW624" s="126"/>
      <c r="DX624" s="126"/>
      <c r="DY624" s="126"/>
      <c r="DZ624" s="126"/>
      <c r="EA624" s="126"/>
      <c r="EB624" s="126"/>
      <c r="EC624" s="126"/>
      <c r="ED624" s="126"/>
      <c r="EE624" s="126"/>
      <c r="EF624" s="126"/>
      <c r="EG624" s="126"/>
    </row>
    <row r="625" spans="26:137" x14ac:dyDescent="0.2"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  <c r="BA625" s="126"/>
      <c r="BB625" s="126"/>
      <c r="BC625" s="126"/>
      <c r="BD625" s="126"/>
      <c r="BE625" s="126"/>
      <c r="BF625" s="126"/>
      <c r="BG625" s="126"/>
      <c r="BH625" s="126"/>
      <c r="BI625" s="126"/>
      <c r="BJ625" s="126"/>
      <c r="BK625" s="126"/>
      <c r="BL625" s="126"/>
      <c r="BM625" s="126"/>
      <c r="BN625" s="126"/>
      <c r="BO625" s="126"/>
      <c r="BP625" s="126"/>
      <c r="BQ625" s="126"/>
      <c r="BR625" s="126"/>
      <c r="BS625" s="126"/>
      <c r="BT625" s="126"/>
      <c r="BU625" s="126"/>
      <c r="BV625" s="126"/>
      <c r="BW625" s="126"/>
      <c r="BX625" s="126"/>
      <c r="BY625" s="126"/>
      <c r="BZ625" s="126"/>
      <c r="CA625" s="126"/>
      <c r="CB625" s="126"/>
      <c r="CC625" s="126"/>
      <c r="CD625" s="126"/>
      <c r="CE625" s="126"/>
      <c r="CF625" s="126"/>
      <c r="CG625" s="126"/>
      <c r="CH625" s="126"/>
      <c r="CI625" s="126"/>
      <c r="CJ625" s="126"/>
      <c r="CK625" s="126"/>
      <c r="CL625" s="126"/>
      <c r="CM625" s="126"/>
      <c r="CN625" s="126"/>
      <c r="CO625" s="126"/>
      <c r="CP625" s="126"/>
      <c r="CQ625" s="126"/>
      <c r="CR625" s="126"/>
      <c r="CS625" s="126"/>
      <c r="CT625" s="126"/>
      <c r="CU625" s="126"/>
      <c r="CV625" s="126"/>
      <c r="CW625" s="126"/>
      <c r="CX625" s="126"/>
      <c r="CY625" s="126"/>
      <c r="CZ625" s="126"/>
      <c r="DA625" s="126"/>
      <c r="DB625" s="126"/>
      <c r="DC625" s="126"/>
      <c r="DD625" s="126"/>
      <c r="DE625" s="126"/>
      <c r="DF625" s="126"/>
      <c r="DG625" s="126"/>
      <c r="DH625" s="126"/>
      <c r="DI625" s="126"/>
      <c r="DJ625" s="126"/>
      <c r="DK625" s="126"/>
      <c r="DL625" s="126"/>
      <c r="DM625" s="126"/>
      <c r="DN625" s="126"/>
      <c r="DO625" s="126"/>
      <c r="DP625" s="126"/>
      <c r="DQ625" s="126"/>
      <c r="DR625" s="126"/>
      <c r="DS625" s="126"/>
      <c r="DT625" s="126"/>
      <c r="DU625" s="126"/>
      <c r="DV625" s="126"/>
      <c r="DW625" s="126"/>
      <c r="DX625" s="126"/>
      <c r="DY625" s="126"/>
      <c r="DZ625" s="126"/>
      <c r="EA625" s="126"/>
      <c r="EB625" s="126"/>
      <c r="EC625" s="126"/>
      <c r="ED625" s="126"/>
      <c r="EE625" s="126"/>
      <c r="EF625" s="126"/>
      <c r="EG625" s="126"/>
    </row>
    <row r="626" spans="26:137" x14ac:dyDescent="0.2"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  <c r="BA626" s="126"/>
      <c r="BB626" s="126"/>
      <c r="BC626" s="126"/>
      <c r="BD626" s="126"/>
      <c r="BE626" s="126"/>
      <c r="BF626" s="126"/>
      <c r="BG626" s="126"/>
      <c r="BH626" s="126"/>
      <c r="BI626" s="126"/>
      <c r="BJ626" s="126"/>
      <c r="BK626" s="126"/>
      <c r="BL626" s="126"/>
      <c r="BM626" s="126"/>
      <c r="BN626" s="126"/>
      <c r="BO626" s="126"/>
      <c r="BP626" s="126"/>
      <c r="BQ626" s="126"/>
      <c r="BR626" s="126"/>
      <c r="BS626" s="126"/>
      <c r="BT626" s="126"/>
      <c r="BU626" s="126"/>
      <c r="BV626" s="126"/>
      <c r="BW626" s="126"/>
      <c r="BX626" s="126"/>
      <c r="BY626" s="126"/>
      <c r="BZ626" s="126"/>
      <c r="CA626" s="126"/>
      <c r="CB626" s="126"/>
      <c r="CC626" s="126"/>
      <c r="CD626" s="126"/>
      <c r="CE626" s="126"/>
      <c r="CF626" s="126"/>
      <c r="CG626" s="126"/>
      <c r="CH626" s="126"/>
      <c r="CI626" s="126"/>
      <c r="CJ626" s="126"/>
      <c r="CK626" s="126"/>
      <c r="CL626" s="126"/>
      <c r="CM626" s="126"/>
      <c r="CN626" s="126"/>
      <c r="CO626" s="126"/>
      <c r="CP626" s="126"/>
      <c r="CQ626" s="126"/>
      <c r="CR626" s="126"/>
      <c r="CS626" s="126"/>
      <c r="CT626" s="126"/>
      <c r="CU626" s="126"/>
      <c r="CV626" s="126"/>
      <c r="CW626" s="126"/>
      <c r="CX626" s="126"/>
      <c r="CY626" s="126"/>
      <c r="CZ626" s="126"/>
      <c r="DA626" s="126"/>
      <c r="DB626" s="126"/>
      <c r="DC626" s="126"/>
      <c r="DD626" s="126"/>
      <c r="DE626" s="126"/>
      <c r="DF626" s="126"/>
      <c r="DG626" s="126"/>
      <c r="DH626" s="126"/>
      <c r="DI626" s="126"/>
      <c r="DJ626" s="126"/>
      <c r="DK626" s="126"/>
      <c r="DL626" s="126"/>
      <c r="DM626" s="126"/>
      <c r="DN626" s="126"/>
      <c r="DO626" s="126"/>
      <c r="DP626" s="126"/>
      <c r="DQ626" s="126"/>
      <c r="DR626" s="126"/>
      <c r="DS626" s="126"/>
      <c r="DT626" s="126"/>
      <c r="DU626" s="126"/>
      <c r="DV626" s="126"/>
      <c r="DW626" s="126"/>
      <c r="DX626" s="126"/>
      <c r="DY626" s="126"/>
      <c r="DZ626" s="126"/>
      <c r="EA626" s="126"/>
      <c r="EB626" s="126"/>
      <c r="EC626" s="126"/>
      <c r="ED626" s="126"/>
      <c r="EE626" s="126"/>
      <c r="EF626" s="126"/>
      <c r="EG626" s="126"/>
    </row>
    <row r="627" spans="26:137" x14ac:dyDescent="0.2"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  <c r="BA627" s="126"/>
      <c r="BB627" s="126"/>
      <c r="BC627" s="126"/>
      <c r="BD627" s="126"/>
      <c r="BE627" s="126"/>
      <c r="BF627" s="126"/>
      <c r="BG627" s="126"/>
      <c r="BH627" s="126"/>
      <c r="BI627" s="126"/>
      <c r="BJ627" s="126"/>
      <c r="BK627" s="126"/>
      <c r="BL627" s="126"/>
      <c r="BM627" s="126"/>
      <c r="BN627" s="126"/>
      <c r="BO627" s="126"/>
      <c r="BP627" s="126"/>
      <c r="BQ627" s="126"/>
      <c r="BR627" s="126"/>
      <c r="BS627" s="126"/>
      <c r="BT627" s="126"/>
      <c r="BU627" s="126"/>
      <c r="BV627" s="126"/>
      <c r="BW627" s="126"/>
      <c r="BX627" s="126"/>
      <c r="BY627" s="126"/>
      <c r="BZ627" s="126"/>
      <c r="CA627" s="126"/>
      <c r="CB627" s="126"/>
      <c r="CC627" s="126"/>
      <c r="CD627" s="126"/>
      <c r="CE627" s="126"/>
      <c r="CF627" s="126"/>
      <c r="CG627" s="126"/>
      <c r="CH627" s="126"/>
      <c r="CI627" s="126"/>
      <c r="CJ627" s="126"/>
      <c r="CK627" s="126"/>
      <c r="CL627" s="126"/>
      <c r="CM627" s="126"/>
      <c r="CN627" s="126"/>
      <c r="CO627" s="126"/>
      <c r="CP627" s="126"/>
      <c r="CQ627" s="126"/>
      <c r="CR627" s="126"/>
      <c r="CS627" s="126"/>
      <c r="CT627" s="126"/>
      <c r="CU627" s="126"/>
      <c r="CV627" s="126"/>
      <c r="CW627" s="126"/>
      <c r="CX627" s="126"/>
      <c r="CY627" s="126"/>
      <c r="CZ627" s="126"/>
      <c r="DA627" s="126"/>
      <c r="DB627" s="126"/>
      <c r="DC627" s="126"/>
      <c r="DD627" s="126"/>
      <c r="DE627" s="126"/>
      <c r="DF627" s="126"/>
      <c r="DG627" s="126"/>
      <c r="DH627" s="126"/>
      <c r="DI627" s="126"/>
      <c r="DJ627" s="126"/>
      <c r="DK627" s="126"/>
      <c r="DL627" s="126"/>
      <c r="DM627" s="126"/>
      <c r="DN627" s="126"/>
      <c r="DO627" s="126"/>
      <c r="DP627" s="126"/>
      <c r="DQ627" s="126"/>
      <c r="DR627" s="126"/>
      <c r="DS627" s="126"/>
      <c r="DT627" s="126"/>
      <c r="DU627" s="126"/>
      <c r="DV627" s="126"/>
      <c r="DW627" s="126"/>
      <c r="DX627" s="126"/>
      <c r="DY627" s="126"/>
      <c r="DZ627" s="126"/>
      <c r="EA627" s="126"/>
      <c r="EB627" s="126"/>
      <c r="EC627" s="126"/>
      <c r="ED627" s="126"/>
      <c r="EE627" s="126"/>
      <c r="EF627" s="126"/>
      <c r="EG627" s="126"/>
    </row>
    <row r="628" spans="26:137" x14ac:dyDescent="0.2"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  <c r="BA628" s="126"/>
      <c r="BB628" s="126"/>
      <c r="BC628" s="126"/>
      <c r="BD628" s="126"/>
      <c r="BE628" s="126"/>
      <c r="BF628" s="126"/>
      <c r="BG628" s="126"/>
      <c r="BH628" s="126"/>
      <c r="BI628" s="126"/>
      <c r="BJ628" s="126"/>
      <c r="BK628" s="126"/>
      <c r="BL628" s="126"/>
      <c r="BM628" s="126"/>
      <c r="BN628" s="126"/>
      <c r="BO628" s="126"/>
      <c r="BP628" s="126"/>
      <c r="BQ628" s="126"/>
      <c r="BR628" s="126"/>
      <c r="BS628" s="126"/>
      <c r="BT628" s="126"/>
      <c r="BU628" s="126"/>
      <c r="BV628" s="126"/>
      <c r="BW628" s="126"/>
      <c r="BX628" s="126"/>
      <c r="BY628" s="126"/>
      <c r="BZ628" s="126"/>
      <c r="CA628" s="126"/>
      <c r="CB628" s="126"/>
      <c r="CC628" s="126"/>
      <c r="CD628" s="126"/>
      <c r="CE628" s="126"/>
      <c r="CF628" s="126"/>
      <c r="CG628" s="126"/>
      <c r="CH628" s="126"/>
      <c r="CI628" s="126"/>
      <c r="CJ628" s="126"/>
      <c r="CK628" s="126"/>
      <c r="CL628" s="126"/>
      <c r="CM628" s="126"/>
      <c r="CN628" s="126"/>
      <c r="CO628" s="126"/>
      <c r="CP628" s="126"/>
      <c r="CQ628" s="126"/>
      <c r="CR628" s="126"/>
      <c r="CS628" s="126"/>
      <c r="CT628" s="126"/>
      <c r="CU628" s="126"/>
      <c r="CV628" s="126"/>
      <c r="CW628" s="126"/>
      <c r="CX628" s="126"/>
      <c r="CY628" s="126"/>
      <c r="CZ628" s="126"/>
      <c r="DA628" s="126"/>
      <c r="DB628" s="126"/>
      <c r="DC628" s="126"/>
      <c r="DD628" s="126"/>
      <c r="DE628" s="126"/>
      <c r="DF628" s="126"/>
      <c r="DG628" s="126"/>
      <c r="DH628" s="126"/>
      <c r="DI628" s="126"/>
      <c r="DJ628" s="126"/>
      <c r="DK628" s="126"/>
      <c r="DL628" s="126"/>
      <c r="DM628" s="126"/>
      <c r="DN628" s="126"/>
      <c r="DO628" s="126"/>
      <c r="DP628" s="126"/>
      <c r="DQ628" s="126"/>
      <c r="DR628" s="126"/>
      <c r="DS628" s="126"/>
      <c r="DT628" s="126"/>
      <c r="DU628" s="126"/>
      <c r="DV628" s="126"/>
      <c r="DW628" s="126"/>
      <c r="DX628" s="126"/>
      <c r="DY628" s="126"/>
      <c r="DZ628" s="126"/>
      <c r="EA628" s="126"/>
      <c r="EB628" s="126"/>
      <c r="EC628" s="126"/>
      <c r="ED628" s="126"/>
      <c r="EE628" s="126"/>
      <c r="EF628" s="126"/>
      <c r="EG628" s="126"/>
    </row>
    <row r="629" spans="26:137" x14ac:dyDescent="0.2"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  <c r="BA629" s="126"/>
      <c r="BB629" s="126"/>
      <c r="BC629" s="126"/>
      <c r="BD629" s="126"/>
      <c r="BE629" s="126"/>
      <c r="BF629" s="126"/>
      <c r="BG629" s="126"/>
      <c r="BH629" s="126"/>
      <c r="BI629" s="126"/>
      <c r="BJ629" s="126"/>
      <c r="BK629" s="126"/>
      <c r="BL629" s="126"/>
      <c r="BM629" s="126"/>
      <c r="BN629" s="126"/>
      <c r="BO629" s="126"/>
      <c r="BP629" s="126"/>
      <c r="BQ629" s="126"/>
      <c r="BR629" s="126"/>
      <c r="BS629" s="126"/>
      <c r="BT629" s="126"/>
      <c r="BU629" s="126"/>
      <c r="BV629" s="126"/>
      <c r="BW629" s="126"/>
      <c r="BX629" s="126"/>
      <c r="BY629" s="126"/>
      <c r="BZ629" s="126"/>
      <c r="CA629" s="126"/>
      <c r="CB629" s="126"/>
      <c r="CC629" s="126"/>
      <c r="CD629" s="126"/>
      <c r="CE629" s="126"/>
      <c r="CF629" s="126"/>
      <c r="CG629" s="126"/>
      <c r="CH629" s="126"/>
      <c r="CI629" s="126"/>
      <c r="CJ629" s="126"/>
      <c r="CK629" s="126"/>
      <c r="CL629" s="126"/>
      <c r="CM629" s="126"/>
      <c r="CN629" s="126"/>
      <c r="CO629" s="126"/>
      <c r="CP629" s="126"/>
      <c r="CQ629" s="126"/>
      <c r="CR629" s="126"/>
      <c r="CS629" s="126"/>
      <c r="CT629" s="126"/>
      <c r="CU629" s="126"/>
      <c r="CV629" s="126"/>
      <c r="CW629" s="126"/>
      <c r="CX629" s="126"/>
      <c r="CY629" s="126"/>
      <c r="CZ629" s="126"/>
      <c r="DA629" s="126"/>
      <c r="DB629" s="126"/>
      <c r="DC629" s="126"/>
      <c r="DD629" s="126"/>
      <c r="DE629" s="126"/>
      <c r="DF629" s="126"/>
      <c r="DG629" s="126"/>
      <c r="DH629" s="126"/>
      <c r="DI629" s="126"/>
      <c r="DJ629" s="126"/>
      <c r="DK629" s="126"/>
      <c r="DL629" s="126"/>
      <c r="DM629" s="126"/>
      <c r="DN629" s="126"/>
      <c r="DO629" s="126"/>
      <c r="DP629" s="126"/>
      <c r="DQ629" s="126"/>
      <c r="DR629" s="126"/>
      <c r="DS629" s="126"/>
      <c r="DT629" s="126"/>
      <c r="DU629" s="126"/>
      <c r="DV629" s="126"/>
      <c r="DW629" s="126"/>
      <c r="DX629" s="126"/>
      <c r="DY629" s="126"/>
      <c r="DZ629" s="126"/>
      <c r="EA629" s="126"/>
      <c r="EB629" s="126"/>
      <c r="EC629" s="126"/>
      <c r="ED629" s="126"/>
      <c r="EE629" s="126"/>
      <c r="EF629" s="126"/>
      <c r="EG629" s="126"/>
    </row>
    <row r="630" spans="26:137" x14ac:dyDescent="0.2"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  <c r="BA630" s="126"/>
      <c r="BB630" s="126"/>
      <c r="BC630" s="126"/>
      <c r="BD630" s="126"/>
      <c r="BE630" s="126"/>
      <c r="BF630" s="126"/>
      <c r="BG630" s="126"/>
      <c r="BH630" s="126"/>
      <c r="BI630" s="126"/>
      <c r="BJ630" s="126"/>
      <c r="BK630" s="126"/>
      <c r="BL630" s="126"/>
      <c r="BM630" s="126"/>
      <c r="BN630" s="126"/>
      <c r="BO630" s="126"/>
      <c r="BP630" s="126"/>
      <c r="BQ630" s="126"/>
      <c r="BR630" s="126"/>
      <c r="BS630" s="126"/>
      <c r="BT630" s="126"/>
      <c r="BU630" s="126"/>
      <c r="BV630" s="126"/>
      <c r="BW630" s="126"/>
      <c r="BX630" s="126"/>
      <c r="BY630" s="126"/>
      <c r="BZ630" s="126"/>
      <c r="CA630" s="126"/>
      <c r="CB630" s="126"/>
      <c r="CC630" s="126"/>
      <c r="CD630" s="126"/>
      <c r="CE630" s="126"/>
      <c r="CF630" s="126"/>
      <c r="CG630" s="126"/>
      <c r="CH630" s="126"/>
      <c r="CI630" s="126"/>
      <c r="CJ630" s="126"/>
      <c r="CK630" s="126"/>
      <c r="CL630" s="126"/>
      <c r="CM630" s="126"/>
      <c r="CN630" s="126"/>
      <c r="CO630" s="126"/>
      <c r="CP630" s="126"/>
      <c r="CQ630" s="126"/>
      <c r="CR630" s="126"/>
      <c r="CS630" s="126"/>
      <c r="CT630" s="126"/>
      <c r="CU630" s="126"/>
      <c r="CV630" s="126"/>
      <c r="CW630" s="126"/>
      <c r="CX630" s="126"/>
      <c r="CY630" s="126"/>
      <c r="CZ630" s="126"/>
      <c r="DA630" s="126"/>
      <c r="DB630" s="126"/>
      <c r="DC630" s="126"/>
      <c r="DD630" s="126"/>
      <c r="DE630" s="126"/>
      <c r="DF630" s="126"/>
      <c r="DG630" s="126"/>
      <c r="DH630" s="126"/>
      <c r="DI630" s="126"/>
      <c r="DJ630" s="126"/>
      <c r="DK630" s="126"/>
      <c r="DL630" s="126"/>
      <c r="DM630" s="126"/>
      <c r="DN630" s="126"/>
      <c r="DO630" s="126"/>
      <c r="DP630" s="126"/>
      <c r="DQ630" s="126"/>
      <c r="DR630" s="126"/>
      <c r="DS630" s="126"/>
      <c r="DT630" s="126"/>
      <c r="DU630" s="126"/>
      <c r="DV630" s="126"/>
      <c r="DW630" s="126"/>
      <c r="DX630" s="126"/>
      <c r="DY630" s="126"/>
      <c r="DZ630" s="126"/>
      <c r="EA630" s="126"/>
      <c r="EB630" s="126"/>
      <c r="EC630" s="126"/>
      <c r="ED630" s="126"/>
      <c r="EE630" s="126"/>
      <c r="EF630" s="126"/>
      <c r="EG630" s="126"/>
    </row>
    <row r="631" spans="26:137" x14ac:dyDescent="0.2"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  <c r="BA631" s="126"/>
      <c r="BB631" s="126"/>
      <c r="BC631" s="126"/>
      <c r="BD631" s="126"/>
      <c r="BE631" s="126"/>
      <c r="BF631" s="126"/>
      <c r="BG631" s="126"/>
      <c r="BH631" s="126"/>
      <c r="BI631" s="126"/>
      <c r="BJ631" s="126"/>
      <c r="BK631" s="126"/>
      <c r="BL631" s="126"/>
      <c r="BM631" s="126"/>
      <c r="BN631" s="126"/>
      <c r="BO631" s="126"/>
      <c r="BP631" s="126"/>
      <c r="BQ631" s="126"/>
      <c r="BR631" s="126"/>
      <c r="BS631" s="126"/>
      <c r="BT631" s="126"/>
      <c r="BU631" s="126"/>
      <c r="BV631" s="126"/>
      <c r="BW631" s="126"/>
      <c r="BX631" s="126"/>
      <c r="BY631" s="126"/>
      <c r="BZ631" s="126"/>
      <c r="CA631" s="126"/>
      <c r="CB631" s="126"/>
      <c r="CC631" s="126"/>
      <c r="CD631" s="126"/>
      <c r="CE631" s="126"/>
      <c r="CF631" s="126"/>
      <c r="CG631" s="126"/>
      <c r="CH631" s="126"/>
      <c r="CI631" s="126"/>
      <c r="CJ631" s="126"/>
      <c r="CK631" s="126"/>
      <c r="CL631" s="126"/>
      <c r="CM631" s="126"/>
      <c r="CN631" s="126"/>
      <c r="CO631" s="126"/>
      <c r="CP631" s="126"/>
      <c r="CQ631" s="126"/>
      <c r="CR631" s="126"/>
      <c r="CS631" s="126"/>
      <c r="CT631" s="126"/>
      <c r="CU631" s="126"/>
      <c r="CV631" s="126"/>
      <c r="CW631" s="126"/>
      <c r="CX631" s="126"/>
      <c r="CY631" s="126"/>
      <c r="CZ631" s="126"/>
      <c r="DA631" s="126"/>
      <c r="DB631" s="126"/>
      <c r="DC631" s="126"/>
      <c r="DD631" s="126"/>
      <c r="DE631" s="126"/>
      <c r="DF631" s="126"/>
      <c r="DG631" s="126"/>
      <c r="DH631" s="126"/>
      <c r="DI631" s="126"/>
      <c r="DJ631" s="126"/>
      <c r="DK631" s="126"/>
      <c r="DL631" s="126"/>
      <c r="DM631" s="126"/>
      <c r="DN631" s="126"/>
      <c r="DO631" s="126"/>
      <c r="DP631" s="126"/>
      <c r="DQ631" s="126"/>
      <c r="DR631" s="126"/>
      <c r="DS631" s="126"/>
      <c r="DT631" s="126"/>
      <c r="DU631" s="126"/>
      <c r="DV631" s="126"/>
      <c r="DW631" s="126"/>
      <c r="DX631" s="126"/>
      <c r="DY631" s="126"/>
      <c r="DZ631" s="126"/>
      <c r="EA631" s="126"/>
      <c r="EB631" s="126"/>
      <c r="EC631" s="126"/>
      <c r="ED631" s="126"/>
      <c r="EE631" s="126"/>
      <c r="EF631" s="126"/>
      <c r="EG631" s="126"/>
    </row>
    <row r="632" spans="26:137" x14ac:dyDescent="0.2"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  <c r="BA632" s="126"/>
      <c r="BB632" s="126"/>
      <c r="BC632" s="126"/>
      <c r="BD632" s="126"/>
      <c r="BE632" s="126"/>
      <c r="BF632" s="126"/>
      <c r="BG632" s="126"/>
      <c r="BH632" s="126"/>
      <c r="BI632" s="126"/>
      <c r="BJ632" s="126"/>
      <c r="BK632" s="126"/>
      <c r="BL632" s="126"/>
      <c r="BM632" s="126"/>
      <c r="BN632" s="126"/>
      <c r="BO632" s="126"/>
      <c r="BP632" s="126"/>
      <c r="BQ632" s="126"/>
      <c r="BR632" s="126"/>
      <c r="BS632" s="126"/>
      <c r="BT632" s="126"/>
      <c r="BU632" s="126"/>
      <c r="BV632" s="126"/>
      <c r="BW632" s="126"/>
      <c r="BX632" s="126"/>
      <c r="BY632" s="126"/>
      <c r="BZ632" s="126"/>
      <c r="CA632" s="126"/>
      <c r="CB632" s="126"/>
      <c r="CC632" s="126"/>
      <c r="CD632" s="126"/>
      <c r="CE632" s="126"/>
      <c r="CF632" s="126"/>
      <c r="CG632" s="126"/>
      <c r="CH632" s="126"/>
      <c r="CI632" s="126"/>
      <c r="CJ632" s="126"/>
      <c r="CK632" s="126"/>
      <c r="CL632" s="126"/>
      <c r="CM632" s="126"/>
      <c r="CN632" s="126"/>
      <c r="CO632" s="126"/>
      <c r="CP632" s="126"/>
      <c r="CQ632" s="126"/>
      <c r="CR632" s="126"/>
      <c r="CS632" s="126"/>
      <c r="CT632" s="126"/>
      <c r="CU632" s="126"/>
      <c r="CV632" s="126"/>
      <c r="CW632" s="126"/>
      <c r="CX632" s="126"/>
      <c r="CY632" s="126"/>
      <c r="CZ632" s="126"/>
      <c r="DA632" s="126"/>
      <c r="DB632" s="126"/>
      <c r="DC632" s="126"/>
      <c r="DD632" s="126"/>
      <c r="DE632" s="126"/>
      <c r="DF632" s="126"/>
      <c r="DG632" s="126"/>
      <c r="DH632" s="126"/>
      <c r="DI632" s="126"/>
      <c r="DJ632" s="126"/>
      <c r="DK632" s="126"/>
      <c r="DL632" s="126"/>
      <c r="DM632" s="126"/>
      <c r="DN632" s="126"/>
      <c r="DO632" s="126"/>
      <c r="DP632" s="126"/>
      <c r="DQ632" s="126"/>
      <c r="DR632" s="126"/>
      <c r="DS632" s="126"/>
      <c r="DT632" s="126"/>
      <c r="DU632" s="126"/>
      <c r="DV632" s="126"/>
      <c r="DW632" s="126"/>
      <c r="DX632" s="126"/>
      <c r="DY632" s="126"/>
      <c r="DZ632" s="126"/>
      <c r="EA632" s="126"/>
      <c r="EB632" s="126"/>
      <c r="EC632" s="126"/>
      <c r="ED632" s="126"/>
      <c r="EE632" s="126"/>
      <c r="EF632" s="126"/>
      <c r="EG632" s="126"/>
    </row>
    <row r="633" spans="26:137" x14ac:dyDescent="0.2"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  <c r="BA633" s="126"/>
      <c r="BB633" s="126"/>
      <c r="BC633" s="126"/>
      <c r="BD633" s="126"/>
      <c r="BE633" s="126"/>
      <c r="BF633" s="126"/>
      <c r="BG633" s="126"/>
      <c r="BH633" s="126"/>
      <c r="BI633" s="126"/>
      <c r="BJ633" s="126"/>
      <c r="BK633" s="126"/>
      <c r="BL633" s="126"/>
      <c r="BM633" s="126"/>
      <c r="BN633" s="126"/>
      <c r="BO633" s="126"/>
      <c r="BP633" s="126"/>
      <c r="BQ633" s="126"/>
      <c r="BR633" s="126"/>
      <c r="BS633" s="126"/>
      <c r="BT633" s="126"/>
      <c r="BU633" s="126"/>
      <c r="BV633" s="126"/>
      <c r="BW633" s="126"/>
      <c r="BX633" s="126"/>
      <c r="BY633" s="126"/>
      <c r="BZ633" s="126"/>
      <c r="CA633" s="126"/>
      <c r="CB633" s="126"/>
      <c r="CC633" s="126"/>
      <c r="CD633" s="126"/>
      <c r="CE633" s="126"/>
      <c r="CF633" s="126"/>
      <c r="CG633" s="126"/>
      <c r="CH633" s="126"/>
      <c r="CI633" s="126"/>
      <c r="CJ633" s="126"/>
      <c r="CK633" s="126"/>
      <c r="CL633" s="126"/>
      <c r="CM633" s="126"/>
      <c r="CN633" s="126"/>
      <c r="CO633" s="126"/>
      <c r="CP633" s="126"/>
      <c r="CQ633" s="126"/>
      <c r="CR633" s="126"/>
      <c r="CS633" s="126"/>
      <c r="CT633" s="126"/>
      <c r="CU633" s="126"/>
      <c r="CV633" s="126"/>
      <c r="CW633" s="126"/>
      <c r="CX633" s="126"/>
      <c r="CY633" s="126"/>
      <c r="CZ633" s="126"/>
      <c r="DA633" s="126"/>
      <c r="DB633" s="126"/>
      <c r="DC633" s="126"/>
      <c r="DD633" s="126"/>
      <c r="DE633" s="126"/>
      <c r="DF633" s="126"/>
      <c r="DG633" s="126"/>
      <c r="DH633" s="126"/>
      <c r="DI633" s="126"/>
      <c r="DJ633" s="126"/>
      <c r="DK633" s="126"/>
      <c r="DL633" s="126"/>
      <c r="DM633" s="126"/>
      <c r="DN633" s="126"/>
      <c r="DO633" s="126"/>
      <c r="DP633" s="126"/>
      <c r="DQ633" s="126"/>
      <c r="DR633" s="126"/>
      <c r="DS633" s="126"/>
      <c r="DT633" s="126"/>
      <c r="DU633" s="126"/>
      <c r="DV633" s="126"/>
      <c r="DW633" s="126"/>
      <c r="DX633" s="126"/>
      <c r="DY633" s="126"/>
      <c r="DZ633" s="126"/>
      <c r="EA633" s="126"/>
      <c r="EB633" s="126"/>
      <c r="EC633" s="126"/>
      <c r="ED633" s="126"/>
      <c r="EE633" s="126"/>
      <c r="EF633" s="126"/>
      <c r="EG633" s="126"/>
    </row>
    <row r="634" spans="26:137" x14ac:dyDescent="0.2"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  <c r="BA634" s="126"/>
      <c r="BB634" s="126"/>
      <c r="BC634" s="126"/>
      <c r="BD634" s="126"/>
      <c r="BE634" s="126"/>
      <c r="BF634" s="126"/>
      <c r="BG634" s="126"/>
      <c r="BH634" s="126"/>
      <c r="BI634" s="126"/>
      <c r="BJ634" s="126"/>
      <c r="BK634" s="126"/>
      <c r="BL634" s="126"/>
      <c r="BM634" s="126"/>
      <c r="BN634" s="126"/>
      <c r="BO634" s="126"/>
      <c r="BP634" s="126"/>
      <c r="BQ634" s="126"/>
      <c r="BR634" s="126"/>
      <c r="BS634" s="126"/>
      <c r="BT634" s="126"/>
      <c r="BU634" s="126"/>
      <c r="BV634" s="126"/>
      <c r="BW634" s="126"/>
      <c r="BX634" s="126"/>
      <c r="BY634" s="126"/>
      <c r="BZ634" s="126"/>
      <c r="CA634" s="126"/>
      <c r="CB634" s="126"/>
      <c r="CC634" s="126"/>
      <c r="CD634" s="126"/>
      <c r="CE634" s="126"/>
      <c r="CF634" s="126"/>
      <c r="CG634" s="126"/>
      <c r="CH634" s="126"/>
      <c r="CI634" s="126"/>
      <c r="CJ634" s="126"/>
      <c r="CK634" s="126"/>
      <c r="CL634" s="126"/>
      <c r="CM634" s="126"/>
      <c r="CN634" s="126"/>
      <c r="CO634" s="126"/>
      <c r="CP634" s="126"/>
      <c r="CQ634" s="126"/>
      <c r="CR634" s="126"/>
      <c r="CS634" s="126"/>
      <c r="CT634" s="126"/>
      <c r="CU634" s="126"/>
      <c r="CV634" s="126"/>
      <c r="CW634" s="126"/>
      <c r="CX634" s="126"/>
      <c r="CY634" s="126"/>
      <c r="CZ634" s="126"/>
      <c r="DA634" s="126"/>
      <c r="DB634" s="126"/>
      <c r="DC634" s="126"/>
      <c r="DD634" s="126"/>
      <c r="DE634" s="126"/>
      <c r="DF634" s="126"/>
      <c r="DG634" s="126"/>
      <c r="DH634" s="126"/>
      <c r="DI634" s="126"/>
      <c r="DJ634" s="126"/>
      <c r="DK634" s="126"/>
      <c r="DL634" s="126"/>
      <c r="DM634" s="126"/>
      <c r="DN634" s="126"/>
      <c r="DO634" s="126"/>
      <c r="DP634" s="126"/>
      <c r="DQ634" s="126"/>
      <c r="DR634" s="126"/>
      <c r="DS634" s="126"/>
      <c r="DT634" s="126"/>
      <c r="DU634" s="126"/>
      <c r="DV634" s="126"/>
      <c r="DW634" s="126"/>
      <c r="DX634" s="126"/>
      <c r="DY634" s="126"/>
      <c r="DZ634" s="126"/>
      <c r="EA634" s="126"/>
      <c r="EB634" s="126"/>
      <c r="EC634" s="126"/>
      <c r="ED634" s="126"/>
      <c r="EE634" s="126"/>
      <c r="EF634" s="126"/>
      <c r="EG634" s="126"/>
    </row>
    <row r="635" spans="26:137" x14ac:dyDescent="0.2"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  <c r="BA635" s="126"/>
      <c r="BB635" s="126"/>
      <c r="BC635" s="126"/>
      <c r="BD635" s="126"/>
      <c r="BE635" s="126"/>
      <c r="BF635" s="126"/>
      <c r="BG635" s="126"/>
      <c r="BH635" s="126"/>
      <c r="BI635" s="126"/>
      <c r="BJ635" s="126"/>
      <c r="BK635" s="126"/>
      <c r="BL635" s="126"/>
      <c r="BM635" s="126"/>
      <c r="BN635" s="126"/>
      <c r="BO635" s="126"/>
      <c r="BP635" s="126"/>
      <c r="BQ635" s="126"/>
      <c r="BR635" s="126"/>
      <c r="BS635" s="126"/>
      <c r="BT635" s="126"/>
      <c r="BU635" s="126"/>
      <c r="BV635" s="126"/>
      <c r="BW635" s="126"/>
      <c r="BX635" s="126"/>
      <c r="BY635" s="126"/>
      <c r="BZ635" s="126"/>
      <c r="CA635" s="126"/>
      <c r="CB635" s="126"/>
      <c r="CC635" s="126"/>
      <c r="CD635" s="126"/>
      <c r="CE635" s="126"/>
      <c r="CF635" s="126"/>
      <c r="CG635" s="126"/>
      <c r="CH635" s="126"/>
      <c r="CI635" s="126"/>
      <c r="CJ635" s="126"/>
      <c r="CK635" s="126"/>
      <c r="CL635" s="126"/>
      <c r="CM635" s="126"/>
      <c r="CN635" s="126"/>
      <c r="CO635" s="126"/>
      <c r="CP635" s="126"/>
      <c r="CQ635" s="126"/>
      <c r="CR635" s="126"/>
      <c r="CS635" s="126"/>
      <c r="CT635" s="126"/>
      <c r="CU635" s="126"/>
      <c r="CV635" s="126"/>
      <c r="CW635" s="126"/>
      <c r="CX635" s="126"/>
      <c r="CY635" s="126"/>
      <c r="CZ635" s="126"/>
      <c r="DA635" s="126"/>
      <c r="DB635" s="126"/>
      <c r="DC635" s="126"/>
      <c r="DD635" s="126"/>
      <c r="DE635" s="126"/>
      <c r="DF635" s="126"/>
      <c r="DG635" s="126"/>
      <c r="DH635" s="126"/>
      <c r="DI635" s="126"/>
      <c r="DJ635" s="126"/>
      <c r="DK635" s="126"/>
      <c r="DL635" s="126"/>
      <c r="DM635" s="126"/>
      <c r="DN635" s="126"/>
      <c r="DO635" s="126"/>
      <c r="DP635" s="126"/>
      <c r="DQ635" s="126"/>
      <c r="DR635" s="126"/>
      <c r="DS635" s="126"/>
      <c r="DT635" s="126"/>
      <c r="DU635" s="126"/>
      <c r="DV635" s="126"/>
      <c r="DW635" s="126"/>
      <c r="DX635" s="126"/>
      <c r="DY635" s="126"/>
      <c r="DZ635" s="126"/>
      <c r="EA635" s="126"/>
      <c r="EB635" s="126"/>
      <c r="EC635" s="126"/>
      <c r="ED635" s="126"/>
      <c r="EE635" s="126"/>
      <c r="EF635" s="126"/>
      <c r="EG635" s="126"/>
    </row>
    <row r="636" spans="26:137" x14ac:dyDescent="0.2"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  <c r="BA636" s="126"/>
      <c r="BB636" s="126"/>
      <c r="BC636" s="126"/>
      <c r="BD636" s="126"/>
      <c r="BE636" s="126"/>
      <c r="BF636" s="126"/>
      <c r="BG636" s="126"/>
      <c r="BH636" s="126"/>
      <c r="BI636" s="126"/>
      <c r="BJ636" s="126"/>
      <c r="BK636" s="126"/>
      <c r="BL636" s="126"/>
      <c r="BM636" s="126"/>
      <c r="BN636" s="126"/>
      <c r="BO636" s="126"/>
      <c r="BP636" s="126"/>
      <c r="BQ636" s="126"/>
      <c r="BR636" s="126"/>
      <c r="BS636" s="126"/>
      <c r="BT636" s="126"/>
      <c r="BU636" s="126"/>
      <c r="BV636" s="126"/>
      <c r="BW636" s="126"/>
      <c r="BX636" s="126"/>
      <c r="BY636" s="126"/>
      <c r="BZ636" s="126"/>
      <c r="CA636" s="126"/>
      <c r="CB636" s="126"/>
      <c r="CC636" s="126"/>
      <c r="CD636" s="126"/>
      <c r="CE636" s="126"/>
      <c r="CF636" s="126"/>
      <c r="CG636" s="126"/>
      <c r="CH636" s="126"/>
      <c r="CI636" s="126"/>
      <c r="CJ636" s="126"/>
      <c r="CK636" s="126"/>
      <c r="CL636" s="126"/>
      <c r="CM636" s="126"/>
      <c r="CN636" s="126"/>
      <c r="CO636" s="126"/>
      <c r="CP636" s="126"/>
      <c r="CQ636" s="126"/>
      <c r="CR636" s="126"/>
      <c r="CS636" s="126"/>
      <c r="CT636" s="126"/>
      <c r="CU636" s="126"/>
      <c r="CV636" s="126"/>
      <c r="CW636" s="126"/>
      <c r="CX636" s="126"/>
      <c r="CY636" s="126"/>
      <c r="CZ636" s="126"/>
      <c r="DA636" s="126"/>
      <c r="DB636" s="126"/>
      <c r="DC636" s="126"/>
      <c r="DD636" s="126"/>
      <c r="DE636" s="126"/>
      <c r="DF636" s="126"/>
      <c r="DG636" s="126"/>
      <c r="DH636" s="126"/>
      <c r="DI636" s="126"/>
      <c r="DJ636" s="126"/>
      <c r="DK636" s="126"/>
      <c r="DL636" s="126"/>
      <c r="DM636" s="126"/>
      <c r="DN636" s="126"/>
      <c r="DO636" s="126"/>
      <c r="DP636" s="126"/>
      <c r="DQ636" s="126"/>
      <c r="DR636" s="126"/>
      <c r="DS636" s="126"/>
      <c r="DT636" s="126"/>
      <c r="DU636" s="126"/>
      <c r="DV636" s="126"/>
      <c r="DW636" s="126"/>
      <c r="DX636" s="126"/>
      <c r="DY636" s="126"/>
      <c r="DZ636" s="126"/>
      <c r="EA636" s="126"/>
      <c r="EB636" s="126"/>
      <c r="EC636" s="126"/>
      <c r="ED636" s="126"/>
      <c r="EE636" s="126"/>
      <c r="EF636" s="126"/>
      <c r="EG636" s="126"/>
    </row>
    <row r="637" spans="26:137" x14ac:dyDescent="0.2"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  <c r="BA637" s="126"/>
      <c r="BB637" s="126"/>
      <c r="BC637" s="126"/>
      <c r="BD637" s="126"/>
      <c r="BE637" s="126"/>
      <c r="BF637" s="126"/>
      <c r="BG637" s="126"/>
      <c r="BH637" s="126"/>
      <c r="BI637" s="126"/>
      <c r="BJ637" s="126"/>
      <c r="BK637" s="126"/>
      <c r="BL637" s="126"/>
      <c r="BM637" s="126"/>
      <c r="BN637" s="126"/>
      <c r="BO637" s="126"/>
      <c r="BP637" s="126"/>
      <c r="BQ637" s="126"/>
      <c r="BR637" s="126"/>
      <c r="BS637" s="126"/>
      <c r="BT637" s="126"/>
      <c r="BU637" s="126"/>
      <c r="BV637" s="126"/>
      <c r="BW637" s="126"/>
      <c r="BX637" s="126"/>
      <c r="BY637" s="126"/>
      <c r="BZ637" s="126"/>
      <c r="CA637" s="126"/>
      <c r="CB637" s="126"/>
      <c r="CC637" s="126"/>
      <c r="CD637" s="126"/>
      <c r="CE637" s="126"/>
      <c r="CF637" s="126"/>
      <c r="CG637" s="126"/>
      <c r="CH637" s="126"/>
      <c r="CI637" s="126"/>
      <c r="CJ637" s="126"/>
      <c r="CK637" s="126"/>
      <c r="CL637" s="126"/>
      <c r="CM637" s="126"/>
      <c r="CN637" s="126"/>
      <c r="CO637" s="126"/>
      <c r="CP637" s="126"/>
      <c r="CQ637" s="126"/>
      <c r="CR637" s="126"/>
      <c r="CS637" s="126"/>
      <c r="CT637" s="126"/>
      <c r="CU637" s="126"/>
      <c r="CV637" s="126"/>
      <c r="CW637" s="126"/>
      <c r="CX637" s="126"/>
      <c r="CY637" s="126"/>
      <c r="CZ637" s="126"/>
      <c r="DA637" s="126"/>
      <c r="DB637" s="126"/>
      <c r="DC637" s="126"/>
      <c r="DD637" s="126"/>
      <c r="DE637" s="126"/>
      <c r="DF637" s="126"/>
      <c r="DG637" s="126"/>
      <c r="DH637" s="126"/>
      <c r="DI637" s="126"/>
      <c r="DJ637" s="126"/>
      <c r="DK637" s="126"/>
      <c r="DL637" s="126"/>
      <c r="DM637" s="126"/>
      <c r="DN637" s="126"/>
      <c r="DO637" s="126"/>
      <c r="DP637" s="126"/>
      <c r="DQ637" s="126"/>
      <c r="DR637" s="126"/>
      <c r="DS637" s="126"/>
      <c r="DT637" s="126"/>
      <c r="DU637" s="126"/>
      <c r="DV637" s="126"/>
      <c r="DW637" s="126"/>
      <c r="DX637" s="126"/>
      <c r="DY637" s="126"/>
      <c r="DZ637" s="126"/>
      <c r="EA637" s="126"/>
      <c r="EB637" s="126"/>
      <c r="EC637" s="126"/>
      <c r="ED637" s="126"/>
      <c r="EE637" s="126"/>
      <c r="EF637" s="126"/>
      <c r="EG637" s="126"/>
    </row>
    <row r="638" spans="26:137" x14ac:dyDescent="0.2"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  <c r="BA638" s="126"/>
      <c r="BB638" s="126"/>
      <c r="BC638" s="126"/>
      <c r="BD638" s="126"/>
      <c r="BE638" s="126"/>
      <c r="BF638" s="126"/>
      <c r="BG638" s="126"/>
      <c r="BH638" s="126"/>
      <c r="BI638" s="126"/>
      <c r="BJ638" s="126"/>
      <c r="BK638" s="126"/>
      <c r="BL638" s="126"/>
      <c r="BM638" s="126"/>
      <c r="BN638" s="126"/>
      <c r="BO638" s="126"/>
      <c r="BP638" s="126"/>
      <c r="BQ638" s="126"/>
      <c r="BR638" s="126"/>
      <c r="BS638" s="126"/>
      <c r="BT638" s="126"/>
      <c r="BU638" s="126"/>
      <c r="BV638" s="126"/>
      <c r="BW638" s="126"/>
      <c r="BX638" s="126"/>
      <c r="BY638" s="126"/>
      <c r="BZ638" s="126"/>
      <c r="CA638" s="126"/>
      <c r="CB638" s="126"/>
      <c r="CC638" s="126"/>
      <c r="CD638" s="126"/>
      <c r="CE638" s="126"/>
      <c r="CF638" s="126"/>
      <c r="CG638" s="126"/>
      <c r="CH638" s="126"/>
      <c r="CI638" s="126"/>
      <c r="CJ638" s="126"/>
      <c r="CK638" s="126"/>
      <c r="CL638" s="126"/>
      <c r="CM638" s="126"/>
      <c r="CN638" s="126"/>
      <c r="CO638" s="126"/>
      <c r="CP638" s="126"/>
      <c r="CQ638" s="126"/>
      <c r="CR638" s="126"/>
      <c r="CS638" s="126"/>
      <c r="CT638" s="126"/>
      <c r="CU638" s="126"/>
      <c r="CV638" s="126"/>
      <c r="CW638" s="126"/>
      <c r="CX638" s="126"/>
      <c r="CY638" s="126"/>
      <c r="CZ638" s="126"/>
      <c r="DA638" s="126"/>
      <c r="DB638" s="126"/>
      <c r="DC638" s="126"/>
      <c r="DD638" s="126"/>
      <c r="DE638" s="126"/>
      <c r="DF638" s="126"/>
      <c r="DG638" s="126"/>
      <c r="DH638" s="126"/>
      <c r="DI638" s="126"/>
      <c r="DJ638" s="126"/>
      <c r="DK638" s="126"/>
      <c r="DL638" s="126"/>
      <c r="DM638" s="126"/>
      <c r="DN638" s="126"/>
      <c r="DO638" s="126"/>
      <c r="DP638" s="126"/>
      <c r="DQ638" s="126"/>
      <c r="DR638" s="126"/>
      <c r="DS638" s="126"/>
      <c r="DT638" s="126"/>
      <c r="DU638" s="126"/>
      <c r="DV638" s="126"/>
      <c r="DW638" s="126"/>
      <c r="DX638" s="126"/>
      <c r="DY638" s="126"/>
      <c r="DZ638" s="126"/>
      <c r="EA638" s="126"/>
      <c r="EB638" s="126"/>
      <c r="EC638" s="126"/>
      <c r="ED638" s="126"/>
      <c r="EE638" s="126"/>
      <c r="EF638" s="126"/>
      <c r="EG638" s="126"/>
    </row>
    <row r="639" spans="26:137" x14ac:dyDescent="0.2"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  <c r="BA639" s="126"/>
      <c r="BB639" s="126"/>
      <c r="BC639" s="126"/>
      <c r="BD639" s="126"/>
      <c r="BE639" s="126"/>
      <c r="BF639" s="126"/>
      <c r="BG639" s="126"/>
      <c r="BH639" s="126"/>
      <c r="BI639" s="126"/>
      <c r="BJ639" s="126"/>
      <c r="BK639" s="126"/>
      <c r="BL639" s="126"/>
      <c r="BM639" s="126"/>
      <c r="BN639" s="126"/>
      <c r="BO639" s="126"/>
      <c r="BP639" s="126"/>
      <c r="BQ639" s="126"/>
      <c r="BR639" s="126"/>
      <c r="BS639" s="126"/>
      <c r="BT639" s="126"/>
      <c r="BU639" s="126"/>
      <c r="BV639" s="126"/>
      <c r="BW639" s="126"/>
      <c r="BX639" s="126"/>
      <c r="BY639" s="126"/>
      <c r="BZ639" s="126"/>
      <c r="CA639" s="126"/>
      <c r="CB639" s="126"/>
      <c r="CC639" s="126"/>
      <c r="CD639" s="126"/>
      <c r="CE639" s="126"/>
      <c r="CF639" s="126"/>
      <c r="CG639" s="126"/>
      <c r="CH639" s="126"/>
      <c r="CI639" s="126"/>
      <c r="CJ639" s="126"/>
      <c r="CK639" s="126"/>
      <c r="CL639" s="126"/>
      <c r="CM639" s="126"/>
      <c r="CN639" s="126"/>
      <c r="CO639" s="126"/>
      <c r="CP639" s="126"/>
      <c r="CQ639" s="126"/>
      <c r="CR639" s="126"/>
      <c r="CS639" s="126"/>
      <c r="CT639" s="126"/>
      <c r="CU639" s="126"/>
      <c r="CV639" s="126"/>
      <c r="CW639" s="126"/>
      <c r="CX639" s="126"/>
      <c r="CY639" s="126"/>
      <c r="CZ639" s="126"/>
      <c r="DA639" s="126"/>
      <c r="DB639" s="126"/>
      <c r="DC639" s="126"/>
      <c r="DD639" s="126"/>
      <c r="DE639" s="126"/>
      <c r="DF639" s="126"/>
      <c r="DG639" s="126"/>
      <c r="DH639" s="126"/>
      <c r="DI639" s="126"/>
      <c r="DJ639" s="126"/>
      <c r="DK639" s="126"/>
      <c r="DL639" s="126"/>
      <c r="DM639" s="126"/>
      <c r="DN639" s="126"/>
      <c r="DO639" s="126"/>
      <c r="DP639" s="126"/>
      <c r="DQ639" s="126"/>
      <c r="DR639" s="126"/>
      <c r="DS639" s="126"/>
      <c r="DT639" s="126"/>
      <c r="DU639" s="126"/>
      <c r="DV639" s="126"/>
      <c r="DW639" s="126"/>
      <c r="DX639" s="126"/>
      <c r="DY639" s="126"/>
      <c r="DZ639" s="126"/>
      <c r="EA639" s="126"/>
      <c r="EB639" s="126"/>
      <c r="EC639" s="126"/>
      <c r="ED639" s="126"/>
      <c r="EE639" s="126"/>
      <c r="EF639" s="126"/>
      <c r="EG639" s="126"/>
    </row>
    <row r="640" spans="26:137" x14ac:dyDescent="0.2"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  <c r="BA640" s="126"/>
      <c r="BB640" s="126"/>
      <c r="BC640" s="126"/>
      <c r="BD640" s="126"/>
      <c r="BE640" s="126"/>
      <c r="BF640" s="126"/>
      <c r="BG640" s="126"/>
      <c r="BH640" s="126"/>
      <c r="BI640" s="126"/>
      <c r="BJ640" s="126"/>
      <c r="BK640" s="126"/>
      <c r="BL640" s="126"/>
      <c r="BM640" s="126"/>
      <c r="BN640" s="126"/>
      <c r="BO640" s="126"/>
      <c r="BP640" s="126"/>
      <c r="BQ640" s="126"/>
      <c r="BR640" s="126"/>
      <c r="BS640" s="126"/>
      <c r="BT640" s="126"/>
      <c r="BU640" s="126"/>
      <c r="BV640" s="126"/>
      <c r="BW640" s="126"/>
      <c r="BX640" s="126"/>
      <c r="BY640" s="126"/>
      <c r="BZ640" s="126"/>
      <c r="CA640" s="126"/>
      <c r="CB640" s="126"/>
      <c r="CC640" s="126"/>
      <c r="CD640" s="126"/>
      <c r="CE640" s="126"/>
      <c r="CF640" s="126"/>
      <c r="CG640" s="126"/>
      <c r="CH640" s="126"/>
      <c r="CI640" s="126"/>
      <c r="CJ640" s="126"/>
      <c r="CK640" s="126"/>
      <c r="CL640" s="126"/>
      <c r="CM640" s="126"/>
      <c r="CN640" s="126"/>
      <c r="CO640" s="126"/>
      <c r="CP640" s="126"/>
      <c r="CQ640" s="126"/>
      <c r="CR640" s="126"/>
      <c r="CS640" s="126"/>
      <c r="CT640" s="126"/>
      <c r="CU640" s="126"/>
      <c r="CV640" s="126"/>
      <c r="CW640" s="126"/>
      <c r="CX640" s="126"/>
      <c r="CY640" s="126"/>
      <c r="CZ640" s="126"/>
      <c r="DA640" s="126"/>
      <c r="DB640" s="126"/>
      <c r="DC640" s="126"/>
      <c r="DD640" s="126"/>
      <c r="DE640" s="126"/>
      <c r="DF640" s="126"/>
      <c r="DG640" s="126"/>
      <c r="DH640" s="126"/>
      <c r="DI640" s="126"/>
      <c r="DJ640" s="126"/>
      <c r="DK640" s="126"/>
      <c r="DL640" s="126"/>
      <c r="DM640" s="126"/>
      <c r="DN640" s="126"/>
      <c r="DO640" s="126"/>
      <c r="DP640" s="126"/>
      <c r="DQ640" s="126"/>
      <c r="DR640" s="126"/>
      <c r="DS640" s="126"/>
      <c r="DT640" s="126"/>
      <c r="DU640" s="126"/>
      <c r="DV640" s="126"/>
      <c r="DW640" s="126"/>
      <c r="DX640" s="126"/>
      <c r="DY640" s="126"/>
      <c r="DZ640" s="126"/>
      <c r="EA640" s="126"/>
      <c r="EB640" s="126"/>
      <c r="EC640" s="126"/>
      <c r="ED640" s="126"/>
      <c r="EE640" s="126"/>
      <c r="EF640" s="126"/>
      <c r="EG640" s="126"/>
    </row>
    <row r="641" spans="26:137" x14ac:dyDescent="0.2"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  <c r="BA641" s="126"/>
      <c r="BB641" s="126"/>
      <c r="BC641" s="126"/>
      <c r="BD641" s="126"/>
      <c r="BE641" s="126"/>
      <c r="BF641" s="126"/>
      <c r="BG641" s="126"/>
      <c r="BH641" s="126"/>
      <c r="BI641" s="126"/>
      <c r="BJ641" s="126"/>
      <c r="BK641" s="126"/>
      <c r="BL641" s="126"/>
      <c r="BM641" s="126"/>
      <c r="BN641" s="126"/>
      <c r="BO641" s="126"/>
      <c r="BP641" s="126"/>
      <c r="BQ641" s="126"/>
      <c r="BR641" s="126"/>
      <c r="BS641" s="126"/>
      <c r="BT641" s="126"/>
      <c r="BU641" s="126"/>
      <c r="BV641" s="126"/>
      <c r="BW641" s="126"/>
      <c r="BX641" s="126"/>
      <c r="BY641" s="126"/>
      <c r="BZ641" s="126"/>
      <c r="CA641" s="126"/>
      <c r="CB641" s="126"/>
      <c r="CC641" s="126"/>
      <c r="CD641" s="126"/>
      <c r="CE641" s="126"/>
      <c r="CF641" s="126"/>
      <c r="CG641" s="126"/>
      <c r="CH641" s="126"/>
      <c r="CI641" s="126"/>
      <c r="CJ641" s="126"/>
      <c r="CK641" s="126"/>
      <c r="CL641" s="126"/>
      <c r="CM641" s="126"/>
      <c r="CN641" s="126"/>
      <c r="CO641" s="126"/>
      <c r="CP641" s="126"/>
      <c r="CQ641" s="126"/>
      <c r="CR641" s="126"/>
      <c r="CS641" s="126"/>
      <c r="CT641" s="126"/>
      <c r="CU641" s="126"/>
      <c r="CV641" s="126"/>
      <c r="CW641" s="126"/>
      <c r="CX641" s="126"/>
      <c r="CY641" s="126"/>
      <c r="CZ641" s="126"/>
      <c r="DA641" s="126"/>
      <c r="DB641" s="126"/>
      <c r="DC641" s="126"/>
      <c r="DD641" s="126"/>
      <c r="DE641" s="126"/>
      <c r="DF641" s="126"/>
      <c r="DG641" s="126"/>
      <c r="DH641" s="126"/>
      <c r="DI641" s="126"/>
      <c r="DJ641" s="126"/>
      <c r="DK641" s="126"/>
      <c r="DL641" s="126"/>
      <c r="DM641" s="126"/>
      <c r="DN641" s="126"/>
      <c r="DO641" s="126"/>
      <c r="DP641" s="126"/>
      <c r="DQ641" s="126"/>
      <c r="DR641" s="126"/>
      <c r="DS641" s="126"/>
      <c r="DT641" s="126"/>
      <c r="DU641" s="126"/>
      <c r="DV641" s="126"/>
      <c r="DW641" s="126"/>
      <c r="DX641" s="126"/>
      <c r="DY641" s="126"/>
      <c r="DZ641" s="126"/>
      <c r="EA641" s="126"/>
      <c r="EB641" s="126"/>
      <c r="EC641" s="126"/>
      <c r="ED641" s="126"/>
      <c r="EE641" s="126"/>
      <c r="EF641" s="126"/>
      <c r="EG641" s="126"/>
    </row>
    <row r="642" spans="26:137" x14ac:dyDescent="0.2"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  <c r="BA642" s="126"/>
      <c r="BB642" s="126"/>
      <c r="BC642" s="126"/>
      <c r="BD642" s="126"/>
      <c r="BE642" s="126"/>
      <c r="BF642" s="126"/>
      <c r="BG642" s="126"/>
      <c r="BH642" s="126"/>
      <c r="BI642" s="126"/>
      <c r="BJ642" s="126"/>
      <c r="BK642" s="126"/>
      <c r="BL642" s="126"/>
      <c r="BM642" s="126"/>
      <c r="BN642" s="126"/>
      <c r="BO642" s="126"/>
      <c r="BP642" s="126"/>
      <c r="BQ642" s="126"/>
      <c r="BR642" s="126"/>
      <c r="BS642" s="126"/>
      <c r="BT642" s="126"/>
      <c r="BU642" s="126"/>
      <c r="BV642" s="126"/>
      <c r="BW642" s="126"/>
      <c r="BX642" s="126"/>
      <c r="BY642" s="126"/>
      <c r="BZ642" s="126"/>
      <c r="CA642" s="126"/>
      <c r="CB642" s="126"/>
      <c r="CC642" s="126"/>
      <c r="CD642" s="126"/>
      <c r="CE642" s="126"/>
      <c r="CF642" s="126"/>
      <c r="CG642" s="126"/>
      <c r="CH642" s="126"/>
      <c r="CI642" s="126"/>
      <c r="CJ642" s="126"/>
      <c r="CK642" s="126"/>
      <c r="CL642" s="126"/>
      <c r="CM642" s="126"/>
      <c r="CN642" s="126"/>
      <c r="CO642" s="126"/>
      <c r="CP642" s="126"/>
      <c r="CQ642" s="126"/>
      <c r="CR642" s="126"/>
      <c r="CS642" s="126"/>
      <c r="CT642" s="126"/>
      <c r="CU642" s="126"/>
      <c r="CV642" s="126"/>
      <c r="CW642" s="126"/>
      <c r="CX642" s="126"/>
      <c r="CY642" s="126"/>
      <c r="CZ642" s="126"/>
      <c r="DA642" s="126"/>
      <c r="DB642" s="126"/>
      <c r="DC642" s="126"/>
      <c r="DD642" s="126"/>
      <c r="DE642" s="126"/>
      <c r="DF642" s="126"/>
      <c r="DG642" s="126"/>
      <c r="DH642" s="126"/>
      <c r="DI642" s="126"/>
      <c r="DJ642" s="126"/>
      <c r="DK642" s="126"/>
      <c r="DL642" s="126"/>
      <c r="DM642" s="126"/>
      <c r="DN642" s="126"/>
      <c r="DO642" s="126"/>
      <c r="DP642" s="126"/>
      <c r="DQ642" s="126"/>
      <c r="DR642" s="126"/>
      <c r="DS642" s="126"/>
      <c r="DT642" s="126"/>
      <c r="DU642" s="126"/>
      <c r="DV642" s="126"/>
      <c r="DW642" s="126"/>
      <c r="DX642" s="126"/>
      <c r="DY642" s="126"/>
      <c r="DZ642" s="126"/>
      <c r="EA642" s="126"/>
      <c r="EB642" s="126"/>
      <c r="EC642" s="126"/>
      <c r="ED642" s="126"/>
      <c r="EE642" s="126"/>
      <c r="EF642" s="126"/>
      <c r="EG642" s="126"/>
    </row>
    <row r="643" spans="26:137" x14ac:dyDescent="0.2"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  <c r="BA643" s="126"/>
      <c r="BB643" s="126"/>
      <c r="BC643" s="126"/>
      <c r="BD643" s="126"/>
      <c r="BE643" s="126"/>
      <c r="BF643" s="126"/>
      <c r="BG643" s="126"/>
      <c r="BH643" s="126"/>
      <c r="BI643" s="126"/>
      <c r="BJ643" s="126"/>
      <c r="BK643" s="126"/>
      <c r="BL643" s="126"/>
      <c r="BM643" s="126"/>
      <c r="BN643" s="126"/>
      <c r="BO643" s="126"/>
      <c r="BP643" s="126"/>
      <c r="BQ643" s="126"/>
      <c r="BR643" s="126"/>
      <c r="BS643" s="126"/>
      <c r="BT643" s="126"/>
      <c r="BU643" s="126"/>
      <c r="BV643" s="126"/>
      <c r="BW643" s="126"/>
      <c r="BX643" s="126"/>
      <c r="BY643" s="126"/>
      <c r="BZ643" s="126"/>
      <c r="CA643" s="126"/>
      <c r="CB643" s="126"/>
      <c r="CC643" s="126"/>
      <c r="CD643" s="126"/>
      <c r="CE643" s="126"/>
      <c r="CF643" s="126"/>
      <c r="CG643" s="126"/>
      <c r="CH643" s="126"/>
      <c r="CI643" s="126"/>
      <c r="CJ643" s="126"/>
      <c r="CK643" s="126"/>
      <c r="CL643" s="126"/>
      <c r="CM643" s="126"/>
      <c r="CN643" s="126"/>
      <c r="CO643" s="126"/>
      <c r="CP643" s="126"/>
      <c r="CQ643" s="126"/>
      <c r="CR643" s="126"/>
      <c r="CS643" s="126"/>
      <c r="CT643" s="126"/>
      <c r="CU643" s="126"/>
      <c r="CV643" s="126"/>
      <c r="CW643" s="126"/>
      <c r="CX643" s="126"/>
      <c r="CY643" s="126"/>
      <c r="CZ643" s="126"/>
      <c r="DA643" s="126"/>
      <c r="DB643" s="126"/>
      <c r="DC643" s="126"/>
      <c r="DD643" s="126"/>
      <c r="DE643" s="126"/>
      <c r="DF643" s="126"/>
      <c r="DG643" s="126"/>
      <c r="DH643" s="126"/>
      <c r="DI643" s="126"/>
      <c r="DJ643" s="126"/>
      <c r="DK643" s="126"/>
      <c r="DL643" s="126"/>
      <c r="DM643" s="126"/>
      <c r="DN643" s="126"/>
      <c r="DO643" s="126"/>
      <c r="DP643" s="126"/>
      <c r="DQ643" s="126"/>
      <c r="DR643" s="126"/>
      <c r="DS643" s="126"/>
      <c r="DT643" s="126"/>
      <c r="DU643" s="126"/>
      <c r="DV643" s="126"/>
      <c r="DW643" s="126"/>
      <c r="DX643" s="126"/>
      <c r="DY643" s="126"/>
      <c r="DZ643" s="126"/>
      <c r="EA643" s="126"/>
      <c r="EB643" s="126"/>
      <c r="EC643" s="126"/>
      <c r="ED643" s="126"/>
      <c r="EE643" s="126"/>
      <c r="EF643" s="126"/>
      <c r="EG643" s="126"/>
    </row>
    <row r="644" spans="26:137" x14ac:dyDescent="0.2"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  <c r="BA644" s="126"/>
      <c r="BB644" s="126"/>
      <c r="BC644" s="126"/>
      <c r="BD644" s="126"/>
      <c r="BE644" s="126"/>
      <c r="BF644" s="126"/>
      <c r="BG644" s="126"/>
      <c r="BH644" s="126"/>
      <c r="BI644" s="126"/>
      <c r="BJ644" s="126"/>
      <c r="BK644" s="126"/>
      <c r="BL644" s="126"/>
      <c r="BM644" s="126"/>
      <c r="BN644" s="126"/>
      <c r="BO644" s="126"/>
      <c r="BP644" s="126"/>
      <c r="BQ644" s="126"/>
      <c r="BR644" s="126"/>
      <c r="BS644" s="126"/>
      <c r="BT644" s="126"/>
      <c r="BU644" s="126"/>
      <c r="BV644" s="126"/>
      <c r="BW644" s="126"/>
      <c r="BX644" s="126"/>
      <c r="BY644" s="126"/>
      <c r="BZ644" s="126"/>
      <c r="CA644" s="126"/>
      <c r="CB644" s="126"/>
      <c r="CC644" s="126"/>
      <c r="CD644" s="126"/>
      <c r="CE644" s="126"/>
      <c r="CF644" s="126"/>
      <c r="CG644" s="126"/>
      <c r="CH644" s="126"/>
      <c r="CI644" s="126"/>
      <c r="CJ644" s="126"/>
      <c r="CK644" s="126"/>
      <c r="CL644" s="126"/>
      <c r="CM644" s="126"/>
      <c r="CN644" s="126"/>
      <c r="CO644" s="126"/>
      <c r="CP644" s="126"/>
      <c r="CQ644" s="126"/>
      <c r="CR644" s="126"/>
      <c r="CS644" s="126"/>
      <c r="CT644" s="126"/>
      <c r="CU644" s="126"/>
      <c r="CV644" s="126"/>
      <c r="CW644" s="126"/>
      <c r="CX644" s="126"/>
      <c r="CY644" s="126"/>
      <c r="CZ644" s="126"/>
      <c r="DA644" s="126"/>
      <c r="DB644" s="126"/>
      <c r="DC644" s="126"/>
      <c r="DD644" s="126"/>
      <c r="DE644" s="126"/>
      <c r="DF644" s="126"/>
      <c r="DG644" s="126"/>
      <c r="DH644" s="126"/>
      <c r="DI644" s="126"/>
      <c r="DJ644" s="126"/>
      <c r="DK644" s="126"/>
      <c r="DL644" s="126"/>
      <c r="DM644" s="126"/>
      <c r="DN644" s="126"/>
      <c r="DO644" s="126"/>
      <c r="DP644" s="126"/>
      <c r="DQ644" s="126"/>
      <c r="DR644" s="126"/>
      <c r="DS644" s="126"/>
      <c r="DT644" s="126"/>
      <c r="DU644" s="126"/>
      <c r="DV644" s="126"/>
      <c r="DW644" s="126"/>
      <c r="DX644" s="126"/>
      <c r="DY644" s="126"/>
      <c r="DZ644" s="126"/>
      <c r="EA644" s="126"/>
      <c r="EB644" s="126"/>
      <c r="EC644" s="126"/>
      <c r="ED644" s="126"/>
      <c r="EE644" s="126"/>
      <c r="EF644" s="126"/>
      <c r="EG644" s="126"/>
    </row>
    <row r="645" spans="26:137" x14ac:dyDescent="0.2"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  <c r="BA645" s="126"/>
      <c r="BB645" s="126"/>
      <c r="BC645" s="126"/>
      <c r="BD645" s="126"/>
      <c r="BE645" s="126"/>
      <c r="BF645" s="126"/>
      <c r="BG645" s="126"/>
      <c r="BH645" s="126"/>
      <c r="BI645" s="126"/>
      <c r="BJ645" s="126"/>
      <c r="BK645" s="126"/>
      <c r="BL645" s="126"/>
      <c r="BM645" s="126"/>
      <c r="BN645" s="126"/>
      <c r="BO645" s="126"/>
      <c r="BP645" s="126"/>
      <c r="BQ645" s="126"/>
      <c r="BR645" s="126"/>
      <c r="BS645" s="126"/>
      <c r="BT645" s="126"/>
      <c r="BU645" s="126"/>
      <c r="BV645" s="126"/>
      <c r="BW645" s="126"/>
      <c r="BX645" s="126"/>
      <c r="BY645" s="126"/>
      <c r="BZ645" s="126"/>
      <c r="CA645" s="126"/>
      <c r="CB645" s="126"/>
      <c r="CC645" s="126"/>
      <c r="CD645" s="126"/>
      <c r="CE645" s="126"/>
      <c r="CF645" s="126"/>
      <c r="CG645" s="126"/>
      <c r="CH645" s="126"/>
      <c r="CI645" s="126"/>
      <c r="CJ645" s="126"/>
      <c r="CK645" s="126"/>
      <c r="CL645" s="126"/>
      <c r="CM645" s="126"/>
      <c r="CN645" s="126"/>
      <c r="CO645" s="126"/>
      <c r="CP645" s="126"/>
      <c r="CQ645" s="126"/>
      <c r="CR645" s="126"/>
      <c r="CS645" s="126"/>
      <c r="CT645" s="126"/>
      <c r="CU645" s="126"/>
      <c r="CV645" s="126"/>
      <c r="CW645" s="126"/>
      <c r="CX645" s="126"/>
      <c r="CY645" s="126"/>
      <c r="CZ645" s="126"/>
      <c r="DA645" s="126"/>
      <c r="DB645" s="126"/>
      <c r="DC645" s="126"/>
      <c r="DD645" s="126"/>
      <c r="DE645" s="126"/>
      <c r="DF645" s="126"/>
      <c r="DG645" s="126"/>
      <c r="DH645" s="126"/>
      <c r="DI645" s="126"/>
      <c r="DJ645" s="126"/>
      <c r="DK645" s="126"/>
      <c r="DL645" s="126"/>
      <c r="DM645" s="126"/>
      <c r="DN645" s="126"/>
      <c r="DO645" s="126"/>
      <c r="DP645" s="126"/>
      <c r="DQ645" s="126"/>
      <c r="DR645" s="126"/>
      <c r="DS645" s="126"/>
      <c r="DT645" s="126"/>
      <c r="DU645" s="126"/>
      <c r="DV645" s="126"/>
      <c r="DW645" s="126"/>
      <c r="DX645" s="126"/>
      <c r="DY645" s="126"/>
      <c r="DZ645" s="126"/>
      <c r="EA645" s="126"/>
      <c r="EB645" s="126"/>
      <c r="EC645" s="126"/>
      <c r="ED645" s="126"/>
      <c r="EE645" s="126"/>
      <c r="EF645" s="126"/>
      <c r="EG645" s="126"/>
    </row>
    <row r="646" spans="26:137" x14ac:dyDescent="0.2"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  <c r="BA646" s="126"/>
      <c r="BB646" s="126"/>
      <c r="BC646" s="126"/>
      <c r="BD646" s="126"/>
      <c r="BE646" s="126"/>
      <c r="BF646" s="126"/>
      <c r="BG646" s="126"/>
      <c r="BH646" s="126"/>
      <c r="BI646" s="126"/>
      <c r="BJ646" s="126"/>
      <c r="BK646" s="126"/>
      <c r="BL646" s="126"/>
      <c r="BM646" s="126"/>
      <c r="BN646" s="126"/>
      <c r="BO646" s="126"/>
      <c r="BP646" s="126"/>
      <c r="BQ646" s="126"/>
      <c r="BR646" s="126"/>
      <c r="BS646" s="126"/>
      <c r="BT646" s="126"/>
      <c r="BU646" s="126"/>
      <c r="BV646" s="126"/>
      <c r="BW646" s="126"/>
      <c r="BX646" s="126"/>
      <c r="BY646" s="126"/>
      <c r="BZ646" s="126"/>
      <c r="CA646" s="126"/>
      <c r="CB646" s="126"/>
      <c r="CC646" s="126"/>
      <c r="CD646" s="126"/>
      <c r="CE646" s="126"/>
      <c r="CF646" s="126"/>
      <c r="CG646" s="126"/>
      <c r="CH646" s="126"/>
      <c r="CI646" s="126"/>
      <c r="CJ646" s="126"/>
      <c r="CK646" s="126"/>
      <c r="CL646" s="126"/>
      <c r="CM646" s="126"/>
      <c r="CN646" s="126"/>
      <c r="CO646" s="126"/>
      <c r="CP646" s="126"/>
      <c r="CQ646" s="126"/>
      <c r="CR646" s="126"/>
      <c r="CS646" s="126"/>
      <c r="CT646" s="126"/>
      <c r="CU646" s="126"/>
      <c r="CV646" s="126"/>
      <c r="CW646" s="126"/>
      <c r="CX646" s="126"/>
      <c r="CY646" s="126"/>
      <c r="CZ646" s="126"/>
      <c r="DA646" s="126"/>
      <c r="DB646" s="126"/>
      <c r="DC646" s="126"/>
      <c r="DD646" s="126"/>
      <c r="DE646" s="126"/>
      <c r="DF646" s="126"/>
      <c r="DG646" s="126"/>
      <c r="DH646" s="126"/>
      <c r="DI646" s="126"/>
      <c r="DJ646" s="126"/>
      <c r="DK646" s="126"/>
      <c r="DL646" s="126"/>
      <c r="DM646" s="126"/>
      <c r="DN646" s="126"/>
      <c r="DO646" s="126"/>
      <c r="DP646" s="126"/>
      <c r="DQ646" s="126"/>
      <c r="DR646" s="126"/>
      <c r="DS646" s="126"/>
      <c r="DT646" s="126"/>
      <c r="DU646" s="126"/>
      <c r="DV646" s="126"/>
      <c r="DW646" s="126"/>
      <c r="DX646" s="126"/>
      <c r="DY646" s="126"/>
      <c r="DZ646" s="126"/>
      <c r="EA646" s="126"/>
      <c r="EB646" s="126"/>
      <c r="EC646" s="126"/>
      <c r="ED646" s="126"/>
      <c r="EE646" s="126"/>
      <c r="EF646" s="126"/>
      <c r="EG646" s="126"/>
    </row>
    <row r="647" spans="26:137" x14ac:dyDescent="0.2"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  <c r="BA647" s="126"/>
      <c r="BB647" s="126"/>
      <c r="BC647" s="126"/>
      <c r="BD647" s="126"/>
      <c r="BE647" s="126"/>
      <c r="BF647" s="126"/>
      <c r="BG647" s="126"/>
      <c r="BH647" s="126"/>
      <c r="BI647" s="126"/>
      <c r="BJ647" s="126"/>
      <c r="BK647" s="126"/>
      <c r="BL647" s="126"/>
      <c r="BM647" s="126"/>
      <c r="BN647" s="126"/>
      <c r="BO647" s="126"/>
      <c r="BP647" s="126"/>
      <c r="BQ647" s="126"/>
      <c r="BR647" s="126"/>
      <c r="BS647" s="126"/>
      <c r="BT647" s="126"/>
      <c r="BU647" s="126"/>
      <c r="BV647" s="126"/>
      <c r="BW647" s="126"/>
      <c r="BX647" s="126"/>
      <c r="BY647" s="126"/>
      <c r="BZ647" s="126"/>
      <c r="CA647" s="126"/>
      <c r="CB647" s="126"/>
      <c r="CC647" s="126"/>
      <c r="CD647" s="126"/>
      <c r="CE647" s="126"/>
      <c r="CF647" s="126"/>
      <c r="CG647" s="126"/>
      <c r="CH647" s="126"/>
      <c r="CI647" s="126"/>
      <c r="CJ647" s="126"/>
      <c r="CK647" s="126"/>
      <c r="CL647" s="126"/>
      <c r="CM647" s="126"/>
      <c r="CN647" s="126"/>
      <c r="CO647" s="126"/>
      <c r="CP647" s="126"/>
      <c r="CQ647" s="126"/>
      <c r="CR647" s="126"/>
      <c r="CS647" s="126"/>
      <c r="CT647" s="126"/>
      <c r="CU647" s="126"/>
      <c r="CV647" s="126"/>
      <c r="CW647" s="126"/>
      <c r="CX647" s="126"/>
      <c r="CY647" s="126"/>
      <c r="CZ647" s="126"/>
      <c r="DA647" s="126"/>
      <c r="DB647" s="126"/>
      <c r="DC647" s="126"/>
      <c r="DD647" s="126"/>
      <c r="DE647" s="126"/>
      <c r="DF647" s="126"/>
      <c r="DG647" s="126"/>
      <c r="DH647" s="126"/>
      <c r="DI647" s="126"/>
      <c r="DJ647" s="126"/>
      <c r="DK647" s="126"/>
      <c r="DL647" s="126"/>
      <c r="DM647" s="126"/>
      <c r="DN647" s="126"/>
      <c r="DO647" s="126"/>
      <c r="DP647" s="126"/>
      <c r="DQ647" s="126"/>
      <c r="DR647" s="126"/>
      <c r="DS647" s="126"/>
      <c r="DT647" s="126"/>
      <c r="DU647" s="126"/>
      <c r="DV647" s="126"/>
      <c r="DW647" s="126"/>
      <c r="DX647" s="126"/>
      <c r="DY647" s="126"/>
      <c r="DZ647" s="126"/>
      <c r="EA647" s="126"/>
      <c r="EB647" s="126"/>
      <c r="EC647" s="126"/>
      <c r="ED647" s="126"/>
      <c r="EE647" s="126"/>
      <c r="EF647" s="126"/>
      <c r="EG647" s="126"/>
    </row>
    <row r="648" spans="26:137" x14ac:dyDescent="0.2"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  <c r="BA648" s="126"/>
      <c r="BB648" s="126"/>
      <c r="BC648" s="126"/>
      <c r="BD648" s="126"/>
      <c r="BE648" s="126"/>
      <c r="BF648" s="126"/>
      <c r="BG648" s="126"/>
      <c r="BH648" s="126"/>
      <c r="BI648" s="126"/>
      <c r="BJ648" s="126"/>
      <c r="BK648" s="126"/>
      <c r="BL648" s="126"/>
      <c r="BM648" s="126"/>
      <c r="BN648" s="126"/>
      <c r="BO648" s="126"/>
      <c r="BP648" s="126"/>
      <c r="BQ648" s="126"/>
      <c r="BR648" s="126"/>
      <c r="BS648" s="126"/>
      <c r="BT648" s="126"/>
      <c r="BU648" s="126"/>
      <c r="BV648" s="126"/>
      <c r="BW648" s="126"/>
      <c r="BX648" s="126"/>
      <c r="BY648" s="126"/>
      <c r="BZ648" s="126"/>
      <c r="CA648" s="126"/>
      <c r="CB648" s="126"/>
      <c r="CC648" s="126"/>
      <c r="CD648" s="126"/>
      <c r="CE648" s="126"/>
      <c r="CF648" s="126"/>
      <c r="CG648" s="126"/>
      <c r="CH648" s="126"/>
      <c r="CI648" s="126"/>
      <c r="CJ648" s="126"/>
      <c r="CK648" s="126"/>
      <c r="CL648" s="126"/>
      <c r="CM648" s="126"/>
      <c r="CN648" s="126"/>
      <c r="CO648" s="126"/>
      <c r="CP648" s="126"/>
      <c r="CQ648" s="126"/>
      <c r="CR648" s="126"/>
      <c r="CS648" s="126"/>
      <c r="CT648" s="126"/>
      <c r="CU648" s="126"/>
      <c r="CV648" s="126"/>
      <c r="CW648" s="126"/>
      <c r="CX648" s="126"/>
      <c r="CY648" s="126"/>
      <c r="CZ648" s="126"/>
      <c r="DA648" s="126"/>
      <c r="DB648" s="126"/>
      <c r="DC648" s="126"/>
      <c r="DD648" s="126"/>
      <c r="DE648" s="126"/>
      <c r="DF648" s="126"/>
      <c r="DG648" s="126"/>
      <c r="DH648" s="126"/>
      <c r="DI648" s="126"/>
      <c r="DJ648" s="126"/>
      <c r="DK648" s="126"/>
      <c r="DL648" s="126"/>
      <c r="DM648" s="126"/>
      <c r="DN648" s="126"/>
      <c r="DO648" s="126"/>
      <c r="DP648" s="126"/>
      <c r="DQ648" s="126"/>
      <c r="DR648" s="126"/>
      <c r="DS648" s="126"/>
      <c r="DT648" s="126"/>
      <c r="DU648" s="126"/>
      <c r="DV648" s="126"/>
      <c r="DW648" s="126"/>
      <c r="DX648" s="126"/>
      <c r="DY648" s="126"/>
      <c r="DZ648" s="126"/>
      <c r="EA648" s="126"/>
      <c r="EB648" s="126"/>
      <c r="EC648" s="126"/>
      <c r="ED648" s="126"/>
      <c r="EE648" s="126"/>
      <c r="EF648" s="126"/>
      <c r="EG648" s="126"/>
    </row>
    <row r="649" spans="26:137" x14ac:dyDescent="0.2"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  <c r="BA649" s="126"/>
      <c r="BB649" s="126"/>
      <c r="BC649" s="126"/>
      <c r="BD649" s="126"/>
      <c r="BE649" s="126"/>
      <c r="BF649" s="126"/>
      <c r="BG649" s="126"/>
      <c r="BH649" s="126"/>
      <c r="BI649" s="126"/>
      <c r="BJ649" s="126"/>
      <c r="BK649" s="126"/>
      <c r="BL649" s="126"/>
      <c r="BM649" s="126"/>
      <c r="BN649" s="126"/>
      <c r="BO649" s="126"/>
      <c r="BP649" s="126"/>
      <c r="BQ649" s="126"/>
      <c r="BR649" s="126"/>
      <c r="BS649" s="126"/>
      <c r="BT649" s="126"/>
      <c r="BU649" s="126"/>
      <c r="BV649" s="126"/>
      <c r="BW649" s="126"/>
      <c r="BX649" s="126"/>
      <c r="BY649" s="126"/>
      <c r="BZ649" s="126"/>
      <c r="CA649" s="126"/>
      <c r="CB649" s="126"/>
      <c r="CC649" s="126"/>
      <c r="CD649" s="126"/>
      <c r="CE649" s="126"/>
      <c r="CF649" s="126"/>
      <c r="CG649" s="126"/>
      <c r="CH649" s="126"/>
      <c r="CI649" s="126"/>
      <c r="CJ649" s="126"/>
      <c r="CK649" s="126"/>
      <c r="CL649" s="126"/>
      <c r="CM649" s="126"/>
      <c r="CN649" s="126"/>
      <c r="CO649" s="126"/>
      <c r="CP649" s="126"/>
      <c r="CQ649" s="126"/>
      <c r="CR649" s="126"/>
      <c r="CS649" s="126"/>
      <c r="CT649" s="126"/>
      <c r="CU649" s="126"/>
      <c r="CV649" s="126"/>
      <c r="CW649" s="126"/>
      <c r="CX649" s="126"/>
      <c r="CY649" s="126"/>
      <c r="CZ649" s="126"/>
      <c r="DA649" s="126"/>
      <c r="DB649" s="126"/>
      <c r="DC649" s="126"/>
      <c r="DD649" s="126"/>
      <c r="DE649" s="126"/>
      <c r="DF649" s="126"/>
      <c r="DG649" s="126"/>
      <c r="DH649" s="126"/>
      <c r="DI649" s="126"/>
      <c r="DJ649" s="126"/>
      <c r="DK649" s="126"/>
      <c r="DL649" s="126"/>
      <c r="DM649" s="126"/>
      <c r="DN649" s="126"/>
      <c r="DO649" s="126"/>
      <c r="DP649" s="126"/>
      <c r="DQ649" s="126"/>
      <c r="DR649" s="126"/>
      <c r="DS649" s="126"/>
      <c r="DT649" s="126"/>
      <c r="DU649" s="126"/>
      <c r="DV649" s="126"/>
      <c r="DW649" s="126"/>
      <c r="DX649" s="126"/>
      <c r="DY649" s="126"/>
      <c r="DZ649" s="126"/>
      <c r="EA649" s="126"/>
      <c r="EB649" s="126"/>
      <c r="EC649" s="126"/>
      <c r="ED649" s="126"/>
      <c r="EE649" s="126"/>
      <c r="EF649" s="126"/>
      <c r="EG649" s="126"/>
    </row>
    <row r="650" spans="26:137" x14ac:dyDescent="0.2"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  <c r="BA650" s="126"/>
      <c r="BB650" s="126"/>
      <c r="BC650" s="126"/>
      <c r="BD650" s="126"/>
      <c r="BE650" s="126"/>
      <c r="BF650" s="126"/>
      <c r="BG650" s="126"/>
      <c r="BH650" s="126"/>
      <c r="BI650" s="126"/>
      <c r="BJ650" s="126"/>
      <c r="BK650" s="126"/>
      <c r="BL650" s="126"/>
      <c r="BM650" s="126"/>
      <c r="BN650" s="126"/>
      <c r="BO650" s="126"/>
      <c r="BP650" s="126"/>
      <c r="BQ650" s="126"/>
      <c r="BR650" s="126"/>
      <c r="BS650" s="126"/>
      <c r="BT650" s="126"/>
      <c r="BU650" s="126"/>
      <c r="BV650" s="126"/>
      <c r="BW650" s="126"/>
      <c r="BX650" s="126"/>
      <c r="BY650" s="126"/>
      <c r="BZ650" s="126"/>
      <c r="CA650" s="126"/>
      <c r="CB650" s="126"/>
      <c r="CC650" s="126"/>
      <c r="CD650" s="126"/>
      <c r="CE650" s="126"/>
      <c r="CF650" s="126"/>
      <c r="CG650" s="126"/>
      <c r="CH650" s="126"/>
      <c r="CI650" s="126"/>
      <c r="CJ650" s="126"/>
      <c r="CK650" s="126"/>
      <c r="CL650" s="126"/>
      <c r="CM650" s="126"/>
      <c r="CN650" s="126"/>
      <c r="CO650" s="126"/>
      <c r="CP650" s="126"/>
      <c r="CQ650" s="126"/>
      <c r="CR650" s="126"/>
      <c r="CS650" s="126"/>
      <c r="CT650" s="126"/>
      <c r="CU650" s="126"/>
      <c r="CV650" s="126"/>
      <c r="CW650" s="126"/>
      <c r="CX650" s="126"/>
      <c r="CY650" s="126"/>
      <c r="CZ650" s="126"/>
      <c r="DA650" s="126"/>
      <c r="DB650" s="126"/>
      <c r="DC650" s="126"/>
      <c r="DD650" s="126"/>
      <c r="DE650" s="126"/>
      <c r="DF650" s="126"/>
      <c r="DG650" s="126"/>
      <c r="DH650" s="126"/>
      <c r="DI650" s="126"/>
      <c r="DJ650" s="126"/>
      <c r="DK650" s="126"/>
      <c r="DL650" s="126"/>
      <c r="DM650" s="126"/>
      <c r="DN650" s="126"/>
      <c r="DO650" s="126"/>
      <c r="DP650" s="126"/>
      <c r="DQ650" s="126"/>
      <c r="DR650" s="126"/>
      <c r="DS650" s="126"/>
      <c r="DT650" s="126"/>
      <c r="DU650" s="126"/>
      <c r="DV650" s="126"/>
      <c r="DW650" s="126"/>
      <c r="DX650" s="126"/>
      <c r="DY650" s="126"/>
      <c r="DZ650" s="126"/>
      <c r="EA650" s="126"/>
      <c r="EB650" s="126"/>
      <c r="EC650" s="126"/>
      <c r="ED650" s="126"/>
      <c r="EE650" s="126"/>
      <c r="EF650" s="126"/>
      <c r="EG650" s="126"/>
    </row>
    <row r="651" spans="26:137" x14ac:dyDescent="0.2"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  <c r="BA651" s="126"/>
      <c r="BB651" s="126"/>
      <c r="BC651" s="126"/>
      <c r="BD651" s="126"/>
      <c r="BE651" s="126"/>
      <c r="BF651" s="126"/>
      <c r="BG651" s="126"/>
      <c r="BH651" s="126"/>
      <c r="BI651" s="126"/>
      <c r="BJ651" s="126"/>
      <c r="BK651" s="126"/>
      <c r="BL651" s="126"/>
      <c r="BM651" s="126"/>
      <c r="BN651" s="126"/>
      <c r="BO651" s="126"/>
      <c r="BP651" s="126"/>
      <c r="BQ651" s="126"/>
      <c r="BR651" s="126"/>
      <c r="BS651" s="126"/>
      <c r="BT651" s="126"/>
      <c r="BU651" s="126"/>
      <c r="BV651" s="126"/>
      <c r="BW651" s="126"/>
      <c r="BX651" s="126"/>
      <c r="BY651" s="126"/>
      <c r="BZ651" s="126"/>
      <c r="CA651" s="126"/>
      <c r="CB651" s="126"/>
      <c r="CC651" s="126"/>
      <c r="CD651" s="126"/>
      <c r="CE651" s="126"/>
      <c r="CF651" s="126"/>
      <c r="CG651" s="126"/>
      <c r="CH651" s="126"/>
      <c r="CI651" s="126"/>
      <c r="CJ651" s="126"/>
      <c r="CK651" s="126"/>
      <c r="CL651" s="126"/>
      <c r="CM651" s="126"/>
      <c r="CN651" s="126"/>
      <c r="CO651" s="126"/>
      <c r="CP651" s="126"/>
      <c r="CQ651" s="126"/>
      <c r="CR651" s="126"/>
      <c r="CS651" s="126"/>
      <c r="CT651" s="126"/>
      <c r="CU651" s="126"/>
      <c r="CV651" s="126"/>
      <c r="CW651" s="126"/>
      <c r="CX651" s="126"/>
      <c r="CY651" s="126"/>
      <c r="CZ651" s="126"/>
      <c r="DA651" s="126"/>
      <c r="DB651" s="126"/>
      <c r="DC651" s="126"/>
      <c r="DD651" s="126"/>
      <c r="DE651" s="126"/>
      <c r="DF651" s="126"/>
      <c r="DG651" s="126"/>
      <c r="DH651" s="126"/>
      <c r="DI651" s="126"/>
      <c r="DJ651" s="126"/>
      <c r="DK651" s="126"/>
      <c r="DL651" s="126"/>
      <c r="DM651" s="126"/>
      <c r="DN651" s="126"/>
      <c r="DO651" s="126"/>
      <c r="DP651" s="126"/>
      <c r="DQ651" s="126"/>
      <c r="DR651" s="126"/>
      <c r="DS651" s="126"/>
      <c r="DT651" s="126"/>
      <c r="DU651" s="126"/>
      <c r="DV651" s="126"/>
      <c r="DW651" s="126"/>
      <c r="DX651" s="126"/>
      <c r="DY651" s="126"/>
      <c r="DZ651" s="126"/>
      <c r="EA651" s="126"/>
      <c r="EB651" s="126"/>
      <c r="EC651" s="126"/>
      <c r="ED651" s="126"/>
      <c r="EE651" s="126"/>
      <c r="EF651" s="126"/>
      <c r="EG651" s="126"/>
    </row>
    <row r="652" spans="26:137" x14ac:dyDescent="0.2"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  <c r="BA652" s="126"/>
      <c r="BB652" s="126"/>
      <c r="BC652" s="126"/>
      <c r="BD652" s="126"/>
      <c r="BE652" s="126"/>
      <c r="BF652" s="126"/>
      <c r="BG652" s="126"/>
      <c r="BH652" s="126"/>
      <c r="BI652" s="126"/>
      <c r="BJ652" s="126"/>
      <c r="BK652" s="126"/>
      <c r="BL652" s="126"/>
      <c r="BM652" s="126"/>
      <c r="BN652" s="126"/>
      <c r="BO652" s="126"/>
      <c r="BP652" s="126"/>
      <c r="BQ652" s="126"/>
      <c r="BR652" s="126"/>
      <c r="BS652" s="126"/>
      <c r="BT652" s="126"/>
      <c r="BU652" s="126"/>
      <c r="BV652" s="126"/>
      <c r="BW652" s="126"/>
      <c r="BX652" s="126"/>
      <c r="BY652" s="126"/>
      <c r="BZ652" s="126"/>
      <c r="CA652" s="126"/>
      <c r="CB652" s="126"/>
      <c r="CC652" s="126"/>
      <c r="CD652" s="126"/>
      <c r="CE652" s="126"/>
      <c r="CF652" s="126"/>
      <c r="CG652" s="126"/>
      <c r="CH652" s="126"/>
      <c r="CI652" s="126"/>
      <c r="CJ652" s="126"/>
      <c r="CK652" s="126"/>
      <c r="CL652" s="126"/>
      <c r="CM652" s="126"/>
      <c r="CN652" s="126"/>
      <c r="CO652" s="126"/>
      <c r="CP652" s="126"/>
      <c r="CQ652" s="126"/>
      <c r="CR652" s="126"/>
      <c r="CS652" s="126"/>
      <c r="CT652" s="126"/>
      <c r="CU652" s="126"/>
      <c r="CV652" s="126"/>
      <c r="CW652" s="126"/>
      <c r="CX652" s="126"/>
      <c r="CY652" s="126"/>
      <c r="CZ652" s="126"/>
      <c r="DA652" s="126"/>
      <c r="DB652" s="126"/>
      <c r="DC652" s="126"/>
      <c r="DD652" s="126"/>
      <c r="DE652" s="126"/>
      <c r="DF652" s="126"/>
      <c r="DG652" s="126"/>
      <c r="DH652" s="126"/>
      <c r="DI652" s="126"/>
      <c r="DJ652" s="126"/>
      <c r="DK652" s="126"/>
      <c r="DL652" s="126"/>
      <c r="DM652" s="126"/>
      <c r="DN652" s="126"/>
      <c r="DO652" s="126"/>
      <c r="DP652" s="126"/>
      <c r="DQ652" s="126"/>
      <c r="DR652" s="126"/>
      <c r="DS652" s="126"/>
      <c r="DT652" s="126"/>
      <c r="DU652" s="126"/>
      <c r="DV652" s="126"/>
      <c r="DW652" s="126"/>
      <c r="DX652" s="126"/>
      <c r="DY652" s="126"/>
      <c r="DZ652" s="126"/>
      <c r="EA652" s="126"/>
      <c r="EB652" s="126"/>
      <c r="EC652" s="126"/>
      <c r="ED652" s="126"/>
      <c r="EE652" s="126"/>
      <c r="EF652" s="126"/>
      <c r="EG652" s="126"/>
    </row>
    <row r="653" spans="26:137" x14ac:dyDescent="0.2"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  <c r="BA653" s="126"/>
      <c r="BB653" s="126"/>
      <c r="BC653" s="126"/>
      <c r="BD653" s="126"/>
      <c r="BE653" s="126"/>
      <c r="BF653" s="126"/>
      <c r="BG653" s="126"/>
      <c r="BH653" s="126"/>
      <c r="BI653" s="126"/>
      <c r="BJ653" s="126"/>
      <c r="BK653" s="126"/>
      <c r="BL653" s="126"/>
      <c r="BM653" s="126"/>
      <c r="BN653" s="126"/>
      <c r="BO653" s="126"/>
      <c r="BP653" s="126"/>
      <c r="BQ653" s="126"/>
      <c r="BR653" s="126"/>
      <c r="BS653" s="126"/>
      <c r="BT653" s="126"/>
      <c r="BU653" s="126"/>
      <c r="BV653" s="126"/>
      <c r="BW653" s="126"/>
      <c r="BX653" s="126"/>
      <c r="BY653" s="126"/>
      <c r="BZ653" s="126"/>
      <c r="CA653" s="126"/>
      <c r="CB653" s="126"/>
      <c r="CC653" s="126"/>
      <c r="CD653" s="126"/>
      <c r="CE653" s="126"/>
      <c r="CF653" s="126"/>
      <c r="CG653" s="126"/>
      <c r="CH653" s="126"/>
      <c r="CI653" s="126"/>
      <c r="CJ653" s="126"/>
      <c r="CK653" s="126"/>
      <c r="CL653" s="126"/>
      <c r="CM653" s="126"/>
      <c r="CN653" s="126"/>
      <c r="CO653" s="126"/>
      <c r="CP653" s="126"/>
      <c r="CQ653" s="126"/>
      <c r="CR653" s="126"/>
      <c r="CS653" s="126"/>
      <c r="CT653" s="126"/>
      <c r="CU653" s="126"/>
      <c r="CV653" s="126"/>
      <c r="CW653" s="126"/>
      <c r="CX653" s="126"/>
      <c r="CY653" s="126"/>
      <c r="CZ653" s="126"/>
      <c r="DA653" s="126"/>
      <c r="DB653" s="126"/>
      <c r="DC653" s="126"/>
      <c r="DD653" s="126"/>
      <c r="DE653" s="126"/>
      <c r="DF653" s="126"/>
      <c r="DG653" s="126"/>
      <c r="DH653" s="126"/>
      <c r="DI653" s="126"/>
      <c r="DJ653" s="126"/>
      <c r="DK653" s="126"/>
      <c r="DL653" s="126"/>
      <c r="DM653" s="126"/>
      <c r="DN653" s="126"/>
      <c r="DO653" s="126"/>
      <c r="DP653" s="126"/>
      <c r="DQ653" s="126"/>
      <c r="DR653" s="126"/>
      <c r="DS653" s="126"/>
      <c r="DT653" s="126"/>
      <c r="DU653" s="126"/>
      <c r="DV653" s="126"/>
      <c r="DW653" s="126"/>
      <c r="DX653" s="126"/>
      <c r="DY653" s="126"/>
      <c r="DZ653" s="126"/>
      <c r="EA653" s="126"/>
      <c r="EB653" s="126"/>
      <c r="EC653" s="126"/>
      <c r="ED653" s="126"/>
      <c r="EE653" s="126"/>
      <c r="EF653" s="126"/>
      <c r="EG653" s="126"/>
    </row>
    <row r="654" spans="26:137" x14ac:dyDescent="0.2"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  <c r="BA654" s="126"/>
      <c r="BB654" s="126"/>
      <c r="BC654" s="126"/>
      <c r="BD654" s="126"/>
      <c r="BE654" s="126"/>
      <c r="BF654" s="126"/>
      <c r="BG654" s="126"/>
      <c r="BH654" s="126"/>
      <c r="BI654" s="126"/>
      <c r="BJ654" s="126"/>
      <c r="BK654" s="126"/>
      <c r="BL654" s="126"/>
      <c r="BM654" s="126"/>
      <c r="BN654" s="126"/>
      <c r="BO654" s="126"/>
      <c r="BP654" s="126"/>
      <c r="BQ654" s="126"/>
      <c r="BR654" s="126"/>
      <c r="BS654" s="126"/>
      <c r="BT654" s="126"/>
      <c r="BU654" s="126"/>
      <c r="BV654" s="126"/>
      <c r="BW654" s="126"/>
      <c r="BX654" s="126"/>
      <c r="BY654" s="126"/>
      <c r="BZ654" s="126"/>
      <c r="CA654" s="126"/>
      <c r="CB654" s="126"/>
      <c r="CC654" s="126"/>
      <c r="CD654" s="126"/>
      <c r="CE654" s="126"/>
      <c r="CF654" s="126"/>
      <c r="CG654" s="126"/>
      <c r="CH654" s="126"/>
      <c r="CI654" s="126"/>
      <c r="CJ654" s="126"/>
      <c r="CK654" s="126"/>
      <c r="CL654" s="126"/>
      <c r="CM654" s="126"/>
      <c r="CN654" s="126"/>
      <c r="CO654" s="126"/>
      <c r="CP654" s="126"/>
      <c r="CQ654" s="126"/>
      <c r="CR654" s="126"/>
      <c r="CS654" s="126"/>
      <c r="CT654" s="126"/>
      <c r="CU654" s="126"/>
      <c r="CV654" s="126"/>
      <c r="CW654" s="126"/>
      <c r="CX654" s="126"/>
      <c r="CY654" s="126"/>
      <c r="CZ654" s="126"/>
      <c r="DA654" s="126"/>
      <c r="DB654" s="126"/>
      <c r="DC654" s="126"/>
      <c r="DD654" s="126"/>
      <c r="DE654" s="126"/>
      <c r="DF654" s="126"/>
      <c r="DG654" s="126"/>
      <c r="DH654" s="126"/>
      <c r="DI654" s="126"/>
      <c r="DJ654" s="126"/>
      <c r="DK654" s="126"/>
      <c r="DL654" s="126"/>
      <c r="DM654" s="126"/>
      <c r="DN654" s="126"/>
      <c r="DO654" s="126"/>
      <c r="DP654" s="126"/>
      <c r="DQ654" s="126"/>
      <c r="DR654" s="126"/>
      <c r="DS654" s="126"/>
      <c r="DT654" s="126"/>
      <c r="DU654" s="126"/>
      <c r="DV654" s="126"/>
      <c r="DW654" s="126"/>
      <c r="DX654" s="126"/>
      <c r="DY654" s="126"/>
      <c r="DZ654" s="126"/>
      <c r="EA654" s="126"/>
      <c r="EB654" s="126"/>
      <c r="EC654" s="126"/>
      <c r="ED654" s="126"/>
      <c r="EE654" s="126"/>
      <c r="EF654" s="126"/>
      <c r="EG654" s="126"/>
    </row>
    <row r="655" spans="26:137" x14ac:dyDescent="0.2"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  <c r="BA655" s="126"/>
      <c r="BB655" s="126"/>
      <c r="BC655" s="126"/>
      <c r="BD655" s="126"/>
      <c r="BE655" s="126"/>
      <c r="BF655" s="126"/>
      <c r="BG655" s="126"/>
      <c r="BH655" s="126"/>
      <c r="BI655" s="126"/>
      <c r="BJ655" s="126"/>
      <c r="BK655" s="126"/>
      <c r="BL655" s="126"/>
      <c r="BM655" s="126"/>
      <c r="BN655" s="126"/>
      <c r="BO655" s="126"/>
      <c r="BP655" s="126"/>
      <c r="BQ655" s="126"/>
      <c r="BR655" s="126"/>
      <c r="BS655" s="126"/>
      <c r="BT655" s="126"/>
      <c r="BU655" s="126"/>
      <c r="BV655" s="126"/>
      <c r="BW655" s="126"/>
      <c r="BX655" s="126"/>
      <c r="BY655" s="126"/>
      <c r="BZ655" s="126"/>
      <c r="CA655" s="126"/>
      <c r="CB655" s="126"/>
      <c r="CC655" s="126"/>
      <c r="CD655" s="126"/>
      <c r="CE655" s="126"/>
      <c r="CF655" s="126"/>
      <c r="CG655" s="126"/>
      <c r="CH655" s="126"/>
      <c r="CI655" s="126"/>
      <c r="CJ655" s="126"/>
      <c r="CK655" s="126"/>
      <c r="CL655" s="126"/>
      <c r="CM655" s="126"/>
      <c r="CN655" s="126"/>
      <c r="CO655" s="126"/>
      <c r="CP655" s="126"/>
      <c r="CQ655" s="126"/>
      <c r="CR655" s="126"/>
      <c r="CS655" s="126"/>
      <c r="CT655" s="126"/>
      <c r="CU655" s="126"/>
      <c r="CV655" s="126"/>
      <c r="CW655" s="126"/>
      <c r="CX655" s="126"/>
      <c r="CY655" s="126"/>
      <c r="CZ655" s="126"/>
      <c r="DA655" s="126"/>
      <c r="DB655" s="126"/>
      <c r="DC655" s="126"/>
      <c r="DD655" s="126"/>
      <c r="DE655" s="126"/>
      <c r="DF655" s="126"/>
      <c r="DG655" s="126"/>
      <c r="DH655" s="126"/>
      <c r="DI655" s="126"/>
      <c r="DJ655" s="126"/>
      <c r="DK655" s="126"/>
      <c r="DL655" s="126"/>
      <c r="DM655" s="126"/>
      <c r="DN655" s="126"/>
      <c r="DO655" s="126"/>
      <c r="DP655" s="126"/>
      <c r="DQ655" s="126"/>
      <c r="DR655" s="126"/>
      <c r="DS655" s="126"/>
      <c r="DT655" s="126"/>
      <c r="DU655" s="126"/>
      <c r="DV655" s="126"/>
      <c r="DW655" s="126"/>
      <c r="DX655" s="126"/>
      <c r="DY655" s="126"/>
      <c r="DZ655" s="126"/>
      <c r="EA655" s="126"/>
      <c r="EB655" s="126"/>
      <c r="EC655" s="126"/>
      <c r="ED655" s="126"/>
      <c r="EE655" s="126"/>
      <c r="EF655" s="126"/>
      <c r="EG655" s="126"/>
    </row>
    <row r="656" spans="26:137" x14ac:dyDescent="0.2"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  <c r="BA656" s="126"/>
      <c r="BB656" s="126"/>
      <c r="BC656" s="126"/>
      <c r="BD656" s="126"/>
      <c r="BE656" s="126"/>
      <c r="BF656" s="126"/>
      <c r="BG656" s="126"/>
      <c r="BH656" s="126"/>
      <c r="BI656" s="126"/>
      <c r="BJ656" s="126"/>
      <c r="BK656" s="126"/>
      <c r="BL656" s="126"/>
      <c r="BM656" s="126"/>
      <c r="BN656" s="126"/>
      <c r="BO656" s="126"/>
      <c r="BP656" s="126"/>
      <c r="BQ656" s="126"/>
      <c r="BR656" s="126"/>
      <c r="BS656" s="126"/>
      <c r="BT656" s="126"/>
      <c r="BU656" s="126"/>
      <c r="BV656" s="126"/>
      <c r="BW656" s="126"/>
      <c r="BX656" s="126"/>
      <c r="BY656" s="126"/>
      <c r="BZ656" s="126"/>
      <c r="CA656" s="126"/>
      <c r="CB656" s="126"/>
      <c r="CC656" s="126"/>
      <c r="CD656" s="126"/>
      <c r="CE656" s="126"/>
      <c r="CF656" s="126"/>
      <c r="CG656" s="126"/>
      <c r="CH656" s="126"/>
      <c r="CI656" s="126"/>
      <c r="CJ656" s="126"/>
      <c r="CK656" s="126"/>
      <c r="CL656" s="126"/>
      <c r="CM656" s="126"/>
      <c r="CN656" s="126"/>
      <c r="CO656" s="126"/>
      <c r="CP656" s="126"/>
      <c r="CQ656" s="126"/>
      <c r="CR656" s="126"/>
      <c r="CS656" s="126"/>
      <c r="CT656" s="126"/>
      <c r="CU656" s="126"/>
      <c r="CV656" s="126"/>
      <c r="CW656" s="126"/>
      <c r="CX656" s="126"/>
      <c r="CY656" s="126"/>
      <c r="CZ656" s="126"/>
      <c r="DA656" s="126"/>
      <c r="DB656" s="126"/>
      <c r="DC656" s="126"/>
      <c r="DD656" s="126"/>
      <c r="DE656" s="126"/>
      <c r="DF656" s="126"/>
      <c r="DG656" s="126"/>
      <c r="DH656" s="126"/>
      <c r="DI656" s="126"/>
      <c r="DJ656" s="126"/>
      <c r="DK656" s="126"/>
      <c r="DL656" s="126"/>
      <c r="DM656" s="126"/>
      <c r="DN656" s="126"/>
      <c r="DO656" s="126"/>
      <c r="DP656" s="126"/>
      <c r="DQ656" s="126"/>
      <c r="DR656" s="126"/>
      <c r="DS656" s="126"/>
      <c r="DT656" s="126"/>
      <c r="DU656" s="126"/>
      <c r="DV656" s="126"/>
      <c r="DW656" s="126"/>
      <c r="DX656" s="126"/>
      <c r="DY656" s="126"/>
      <c r="DZ656" s="126"/>
      <c r="EA656" s="126"/>
      <c r="EB656" s="126"/>
      <c r="EC656" s="126"/>
      <c r="ED656" s="126"/>
      <c r="EE656" s="126"/>
      <c r="EF656" s="126"/>
      <c r="EG656" s="126"/>
    </row>
    <row r="657" spans="26:137" x14ac:dyDescent="0.2"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  <c r="BA657" s="126"/>
      <c r="BB657" s="126"/>
      <c r="BC657" s="126"/>
      <c r="BD657" s="126"/>
      <c r="BE657" s="126"/>
      <c r="BF657" s="126"/>
      <c r="BG657" s="126"/>
      <c r="BH657" s="126"/>
      <c r="BI657" s="126"/>
      <c r="BJ657" s="126"/>
      <c r="BK657" s="126"/>
      <c r="BL657" s="126"/>
      <c r="BM657" s="126"/>
      <c r="BN657" s="126"/>
      <c r="BO657" s="126"/>
      <c r="BP657" s="126"/>
      <c r="BQ657" s="126"/>
      <c r="BR657" s="126"/>
      <c r="BS657" s="126"/>
      <c r="BT657" s="126"/>
      <c r="BU657" s="126"/>
      <c r="BV657" s="126"/>
      <c r="BW657" s="126"/>
      <c r="BX657" s="126"/>
      <c r="BY657" s="126"/>
      <c r="BZ657" s="126"/>
      <c r="CA657" s="126"/>
      <c r="CB657" s="126"/>
      <c r="CC657" s="126"/>
      <c r="CD657" s="126"/>
      <c r="CE657" s="126"/>
      <c r="CF657" s="126"/>
      <c r="CG657" s="126"/>
      <c r="CH657" s="126"/>
      <c r="CI657" s="126"/>
      <c r="CJ657" s="126"/>
      <c r="CK657" s="126"/>
      <c r="CL657" s="126"/>
      <c r="CM657" s="126"/>
      <c r="CN657" s="126"/>
      <c r="CO657" s="126"/>
      <c r="CP657" s="126"/>
      <c r="CQ657" s="126"/>
      <c r="CR657" s="126"/>
      <c r="CS657" s="126"/>
      <c r="CT657" s="126"/>
      <c r="CU657" s="126"/>
      <c r="CV657" s="126"/>
      <c r="CW657" s="126"/>
      <c r="CX657" s="126"/>
      <c r="CY657" s="126"/>
      <c r="CZ657" s="126"/>
      <c r="DA657" s="126"/>
      <c r="DB657" s="126"/>
      <c r="DC657" s="126"/>
      <c r="DD657" s="126"/>
      <c r="DE657" s="126"/>
      <c r="DF657" s="126"/>
      <c r="DG657" s="126"/>
      <c r="DH657" s="126"/>
      <c r="DI657" s="126"/>
      <c r="DJ657" s="126"/>
      <c r="DK657" s="126"/>
      <c r="DL657" s="126"/>
      <c r="DM657" s="126"/>
      <c r="DN657" s="126"/>
      <c r="DO657" s="126"/>
      <c r="DP657" s="126"/>
      <c r="DQ657" s="126"/>
      <c r="DR657" s="126"/>
      <c r="DS657" s="126"/>
      <c r="DT657" s="126"/>
      <c r="DU657" s="126"/>
      <c r="DV657" s="126"/>
      <c r="DW657" s="126"/>
      <c r="DX657" s="126"/>
      <c r="DY657" s="126"/>
      <c r="DZ657" s="126"/>
      <c r="EA657" s="126"/>
      <c r="EB657" s="126"/>
      <c r="EC657" s="126"/>
      <c r="ED657" s="126"/>
      <c r="EE657" s="126"/>
      <c r="EF657" s="126"/>
      <c r="EG657" s="126"/>
    </row>
    <row r="658" spans="26:137" x14ac:dyDescent="0.2"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  <c r="BA658" s="126"/>
      <c r="BB658" s="126"/>
      <c r="BC658" s="126"/>
      <c r="BD658" s="126"/>
      <c r="BE658" s="126"/>
      <c r="BF658" s="126"/>
      <c r="BG658" s="126"/>
      <c r="BH658" s="126"/>
      <c r="BI658" s="126"/>
      <c r="BJ658" s="126"/>
      <c r="BK658" s="126"/>
      <c r="BL658" s="126"/>
      <c r="BM658" s="126"/>
      <c r="BN658" s="126"/>
      <c r="BO658" s="126"/>
      <c r="BP658" s="126"/>
      <c r="BQ658" s="126"/>
      <c r="BR658" s="126"/>
      <c r="BS658" s="126"/>
      <c r="BT658" s="126"/>
      <c r="BU658" s="126"/>
      <c r="BV658" s="126"/>
      <c r="BW658" s="126"/>
      <c r="BX658" s="126"/>
      <c r="BY658" s="126"/>
      <c r="BZ658" s="126"/>
      <c r="CA658" s="126"/>
      <c r="CB658" s="126"/>
      <c r="CC658" s="126"/>
      <c r="CD658" s="126"/>
      <c r="CE658" s="126"/>
      <c r="CF658" s="126"/>
      <c r="CG658" s="126"/>
      <c r="CH658" s="126"/>
      <c r="CI658" s="126"/>
      <c r="CJ658" s="126"/>
      <c r="CK658" s="126"/>
      <c r="CL658" s="126"/>
      <c r="CM658" s="126"/>
      <c r="CN658" s="126"/>
      <c r="CO658" s="126"/>
      <c r="CP658" s="126"/>
      <c r="CQ658" s="126"/>
      <c r="CR658" s="126"/>
      <c r="CS658" s="126"/>
      <c r="CT658" s="126"/>
      <c r="CU658" s="126"/>
      <c r="CV658" s="126"/>
      <c r="CW658" s="126"/>
      <c r="CX658" s="126"/>
      <c r="CY658" s="126"/>
      <c r="CZ658" s="126"/>
      <c r="DA658" s="126"/>
      <c r="DB658" s="126"/>
      <c r="DC658" s="126"/>
      <c r="DD658" s="126"/>
      <c r="DE658" s="126"/>
      <c r="DF658" s="126"/>
      <c r="DG658" s="126"/>
      <c r="DH658" s="126"/>
      <c r="DI658" s="126"/>
      <c r="DJ658" s="126"/>
      <c r="DK658" s="126"/>
      <c r="DL658" s="126"/>
      <c r="DM658" s="126"/>
      <c r="DN658" s="126"/>
      <c r="DO658" s="126"/>
      <c r="DP658" s="126"/>
      <c r="DQ658" s="126"/>
      <c r="DR658" s="126"/>
      <c r="DS658" s="126"/>
      <c r="DT658" s="126"/>
      <c r="DU658" s="126"/>
      <c r="DV658" s="126"/>
      <c r="DW658" s="126"/>
      <c r="DX658" s="126"/>
      <c r="DY658" s="126"/>
      <c r="DZ658" s="126"/>
      <c r="EA658" s="126"/>
      <c r="EB658" s="126"/>
      <c r="EC658" s="126"/>
      <c r="ED658" s="126"/>
      <c r="EE658" s="126"/>
      <c r="EF658" s="126"/>
      <c r="EG658" s="126"/>
    </row>
    <row r="659" spans="26:137" x14ac:dyDescent="0.2"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  <c r="BA659" s="126"/>
      <c r="BB659" s="126"/>
      <c r="BC659" s="126"/>
      <c r="BD659" s="126"/>
      <c r="BE659" s="126"/>
      <c r="BF659" s="126"/>
      <c r="BG659" s="126"/>
      <c r="BH659" s="126"/>
      <c r="BI659" s="126"/>
      <c r="BJ659" s="126"/>
      <c r="BK659" s="126"/>
      <c r="BL659" s="126"/>
      <c r="BM659" s="126"/>
      <c r="BN659" s="126"/>
      <c r="BO659" s="126"/>
      <c r="BP659" s="126"/>
      <c r="BQ659" s="126"/>
      <c r="BR659" s="126"/>
      <c r="BS659" s="126"/>
      <c r="BT659" s="126"/>
      <c r="BU659" s="126"/>
      <c r="BV659" s="126"/>
      <c r="BW659" s="126"/>
      <c r="BX659" s="126"/>
      <c r="BY659" s="126"/>
      <c r="BZ659" s="126"/>
      <c r="CA659" s="126"/>
      <c r="CB659" s="126"/>
      <c r="CC659" s="126"/>
      <c r="CD659" s="126"/>
      <c r="CE659" s="126"/>
      <c r="CF659" s="126"/>
      <c r="CG659" s="126"/>
      <c r="CH659" s="126"/>
      <c r="CI659" s="126"/>
      <c r="CJ659" s="126"/>
      <c r="CK659" s="126"/>
      <c r="CL659" s="126"/>
      <c r="CM659" s="126"/>
      <c r="CN659" s="126"/>
      <c r="CO659" s="126"/>
      <c r="CP659" s="126"/>
      <c r="CQ659" s="126"/>
      <c r="CR659" s="126"/>
      <c r="CS659" s="126"/>
      <c r="CT659" s="126"/>
      <c r="CU659" s="126"/>
      <c r="CV659" s="126"/>
      <c r="CW659" s="126"/>
      <c r="CX659" s="126"/>
      <c r="CY659" s="126"/>
      <c r="CZ659" s="126"/>
      <c r="DA659" s="126"/>
      <c r="DB659" s="126"/>
      <c r="DC659" s="126"/>
      <c r="DD659" s="126"/>
      <c r="DE659" s="126"/>
      <c r="DF659" s="126"/>
      <c r="DG659" s="126"/>
      <c r="DH659" s="126"/>
      <c r="DI659" s="126"/>
      <c r="DJ659" s="126"/>
      <c r="DK659" s="126"/>
      <c r="DL659" s="126"/>
      <c r="DM659" s="126"/>
      <c r="DN659" s="126"/>
      <c r="DO659" s="126"/>
      <c r="DP659" s="126"/>
      <c r="DQ659" s="126"/>
      <c r="DR659" s="126"/>
      <c r="DS659" s="126"/>
      <c r="DT659" s="126"/>
      <c r="DU659" s="126"/>
      <c r="DV659" s="126"/>
      <c r="DW659" s="126"/>
      <c r="DX659" s="126"/>
      <c r="DY659" s="126"/>
      <c r="DZ659" s="126"/>
      <c r="EA659" s="126"/>
      <c r="EB659" s="126"/>
      <c r="EC659" s="126"/>
      <c r="ED659" s="126"/>
      <c r="EE659" s="126"/>
      <c r="EF659" s="126"/>
      <c r="EG659" s="126"/>
    </row>
    <row r="660" spans="26:137" x14ac:dyDescent="0.2"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  <c r="BA660" s="126"/>
      <c r="BB660" s="126"/>
      <c r="BC660" s="126"/>
      <c r="BD660" s="126"/>
      <c r="BE660" s="126"/>
      <c r="BF660" s="126"/>
      <c r="BG660" s="126"/>
      <c r="BH660" s="126"/>
      <c r="BI660" s="126"/>
      <c r="BJ660" s="126"/>
      <c r="BK660" s="126"/>
      <c r="BL660" s="126"/>
      <c r="BM660" s="126"/>
      <c r="BN660" s="126"/>
      <c r="BO660" s="126"/>
      <c r="BP660" s="126"/>
      <c r="BQ660" s="126"/>
      <c r="BR660" s="126"/>
      <c r="BS660" s="126"/>
      <c r="BT660" s="126"/>
      <c r="BU660" s="126"/>
      <c r="BV660" s="126"/>
      <c r="BW660" s="126"/>
      <c r="BX660" s="126"/>
      <c r="BY660" s="126"/>
      <c r="BZ660" s="126"/>
      <c r="CA660" s="126"/>
      <c r="CB660" s="126"/>
      <c r="CC660" s="126"/>
      <c r="CD660" s="126"/>
      <c r="CE660" s="126"/>
      <c r="CF660" s="126"/>
      <c r="CG660" s="126"/>
      <c r="CH660" s="126"/>
      <c r="CI660" s="126"/>
      <c r="CJ660" s="126"/>
      <c r="CK660" s="126"/>
      <c r="CL660" s="126"/>
      <c r="CM660" s="126"/>
      <c r="CN660" s="126"/>
      <c r="CO660" s="126"/>
      <c r="CP660" s="126"/>
      <c r="CQ660" s="126"/>
      <c r="CR660" s="126"/>
      <c r="CS660" s="126"/>
      <c r="CT660" s="126"/>
      <c r="CU660" s="126"/>
      <c r="CV660" s="126"/>
      <c r="CW660" s="126"/>
      <c r="CX660" s="126"/>
      <c r="CY660" s="126"/>
      <c r="CZ660" s="126"/>
      <c r="DA660" s="126"/>
      <c r="DB660" s="126"/>
      <c r="DC660" s="126"/>
      <c r="DD660" s="126"/>
      <c r="DE660" s="126"/>
      <c r="DF660" s="126"/>
      <c r="DG660" s="126"/>
      <c r="DH660" s="126"/>
      <c r="DI660" s="126"/>
      <c r="DJ660" s="126"/>
      <c r="DK660" s="126"/>
      <c r="DL660" s="126"/>
      <c r="DM660" s="126"/>
      <c r="DN660" s="126"/>
      <c r="DO660" s="126"/>
      <c r="DP660" s="126"/>
      <c r="DQ660" s="126"/>
      <c r="DR660" s="126"/>
      <c r="DS660" s="126"/>
      <c r="DT660" s="126"/>
      <c r="DU660" s="126"/>
      <c r="DV660" s="126"/>
      <c r="DW660" s="126"/>
      <c r="DX660" s="126"/>
      <c r="DY660" s="126"/>
      <c r="DZ660" s="126"/>
      <c r="EA660" s="126"/>
      <c r="EB660" s="126"/>
      <c r="EC660" s="126"/>
      <c r="ED660" s="126"/>
      <c r="EE660" s="126"/>
      <c r="EF660" s="126"/>
      <c r="EG660" s="126"/>
    </row>
    <row r="661" spans="26:137" x14ac:dyDescent="0.2"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  <c r="BA661" s="126"/>
      <c r="BB661" s="126"/>
      <c r="BC661" s="126"/>
      <c r="BD661" s="126"/>
      <c r="BE661" s="126"/>
      <c r="BF661" s="126"/>
      <c r="BG661" s="126"/>
      <c r="BH661" s="126"/>
      <c r="BI661" s="126"/>
      <c r="BJ661" s="126"/>
      <c r="BK661" s="126"/>
      <c r="BL661" s="126"/>
      <c r="BM661" s="126"/>
      <c r="BN661" s="126"/>
      <c r="BO661" s="126"/>
      <c r="BP661" s="126"/>
      <c r="BQ661" s="126"/>
      <c r="BR661" s="126"/>
      <c r="BS661" s="126"/>
      <c r="BT661" s="126"/>
      <c r="BU661" s="126"/>
      <c r="BV661" s="126"/>
      <c r="BW661" s="126"/>
      <c r="BX661" s="126"/>
      <c r="BY661" s="126"/>
      <c r="BZ661" s="126"/>
      <c r="CA661" s="126"/>
      <c r="CB661" s="126"/>
      <c r="CC661" s="126"/>
      <c r="CD661" s="126"/>
      <c r="CE661" s="126"/>
      <c r="CF661" s="126"/>
      <c r="CG661" s="126"/>
      <c r="CH661" s="126"/>
      <c r="CI661" s="126"/>
      <c r="CJ661" s="126"/>
      <c r="CK661" s="126"/>
      <c r="CL661" s="126"/>
      <c r="CM661" s="126"/>
      <c r="CN661" s="126"/>
      <c r="CO661" s="126"/>
      <c r="CP661" s="126"/>
      <c r="CQ661" s="126"/>
      <c r="CR661" s="126"/>
      <c r="CS661" s="126"/>
      <c r="CT661" s="126"/>
      <c r="CU661" s="126"/>
      <c r="CV661" s="126"/>
      <c r="CW661" s="126"/>
      <c r="CX661" s="126"/>
      <c r="CY661" s="126"/>
      <c r="CZ661" s="126"/>
      <c r="DA661" s="126"/>
      <c r="DB661" s="126"/>
      <c r="DC661" s="126"/>
      <c r="DD661" s="126"/>
      <c r="DE661" s="126"/>
      <c r="DF661" s="126"/>
      <c r="DG661" s="126"/>
      <c r="DH661" s="126"/>
      <c r="DI661" s="126"/>
      <c r="DJ661" s="126"/>
      <c r="DK661" s="126"/>
      <c r="DL661" s="126"/>
      <c r="DM661" s="126"/>
      <c r="DN661" s="126"/>
      <c r="DO661" s="126"/>
      <c r="DP661" s="126"/>
      <c r="DQ661" s="126"/>
      <c r="DR661" s="126"/>
      <c r="DS661" s="126"/>
      <c r="DT661" s="126"/>
      <c r="DU661" s="126"/>
      <c r="DV661" s="126"/>
      <c r="DW661" s="126"/>
      <c r="DX661" s="126"/>
      <c r="DY661" s="126"/>
      <c r="DZ661" s="126"/>
      <c r="EA661" s="126"/>
      <c r="EB661" s="126"/>
      <c r="EC661" s="126"/>
      <c r="ED661" s="126"/>
      <c r="EE661" s="126"/>
      <c r="EF661" s="126"/>
      <c r="EG661" s="126"/>
    </row>
    <row r="662" spans="26:137" x14ac:dyDescent="0.2"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  <c r="BA662" s="126"/>
      <c r="BB662" s="126"/>
      <c r="BC662" s="126"/>
      <c r="BD662" s="126"/>
      <c r="BE662" s="126"/>
      <c r="BF662" s="126"/>
      <c r="BG662" s="126"/>
      <c r="BH662" s="126"/>
      <c r="BI662" s="126"/>
      <c r="BJ662" s="126"/>
      <c r="BK662" s="126"/>
      <c r="BL662" s="126"/>
      <c r="BM662" s="126"/>
      <c r="BN662" s="126"/>
      <c r="BO662" s="126"/>
      <c r="BP662" s="126"/>
      <c r="BQ662" s="126"/>
      <c r="BR662" s="126"/>
      <c r="BS662" s="126"/>
      <c r="BT662" s="126"/>
      <c r="BU662" s="126"/>
      <c r="BV662" s="126"/>
      <c r="BW662" s="126"/>
      <c r="BX662" s="126"/>
      <c r="BY662" s="126"/>
      <c r="BZ662" s="126"/>
      <c r="CA662" s="126"/>
      <c r="CB662" s="126"/>
      <c r="CC662" s="126"/>
      <c r="CD662" s="126"/>
      <c r="CE662" s="126"/>
      <c r="CF662" s="126"/>
      <c r="CG662" s="126"/>
      <c r="CH662" s="126"/>
      <c r="CI662" s="126"/>
      <c r="CJ662" s="126"/>
      <c r="CK662" s="126"/>
      <c r="CL662" s="126"/>
      <c r="CM662" s="126"/>
      <c r="CN662" s="126"/>
      <c r="CO662" s="126"/>
      <c r="CP662" s="126"/>
      <c r="CQ662" s="126"/>
      <c r="CR662" s="126"/>
      <c r="CS662" s="126"/>
      <c r="CT662" s="126"/>
      <c r="CU662" s="126"/>
      <c r="CV662" s="126"/>
      <c r="CW662" s="126"/>
      <c r="CX662" s="126"/>
      <c r="CY662" s="126"/>
      <c r="CZ662" s="126"/>
      <c r="DA662" s="126"/>
      <c r="DB662" s="126"/>
      <c r="DC662" s="126"/>
      <c r="DD662" s="126"/>
      <c r="DE662" s="126"/>
      <c r="DF662" s="126"/>
      <c r="DG662" s="126"/>
      <c r="DH662" s="126"/>
      <c r="DI662" s="126"/>
      <c r="DJ662" s="126"/>
      <c r="DK662" s="126"/>
      <c r="DL662" s="126"/>
      <c r="DM662" s="126"/>
      <c r="DN662" s="126"/>
      <c r="DO662" s="126"/>
      <c r="DP662" s="126"/>
      <c r="DQ662" s="126"/>
      <c r="DR662" s="126"/>
      <c r="DS662" s="126"/>
      <c r="DT662" s="126"/>
      <c r="DU662" s="126"/>
      <c r="DV662" s="126"/>
      <c r="DW662" s="126"/>
      <c r="DX662" s="126"/>
      <c r="DY662" s="126"/>
      <c r="DZ662" s="126"/>
      <c r="EA662" s="126"/>
      <c r="EB662" s="126"/>
      <c r="EC662" s="126"/>
      <c r="ED662" s="126"/>
      <c r="EE662" s="126"/>
      <c r="EF662" s="126"/>
      <c r="EG662" s="126"/>
    </row>
    <row r="663" spans="26:137" x14ac:dyDescent="0.2"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  <c r="BA663" s="126"/>
      <c r="BB663" s="126"/>
      <c r="BC663" s="126"/>
      <c r="BD663" s="126"/>
      <c r="BE663" s="126"/>
      <c r="BF663" s="126"/>
      <c r="BG663" s="126"/>
      <c r="BH663" s="126"/>
      <c r="BI663" s="126"/>
      <c r="BJ663" s="126"/>
      <c r="BK663" s="126"/>
      <c r="BL663" s="126"/>
      <c r="BM663" s="126"/>
      <c r="BN663" s="126"/>
      <c r="BO663" s="126"/>
      <c r="BP663" s="126"/>
      <c r="BQ663" s="126"/>
      <c r="BR663" s="126"/>
      <c r="BS663" s="126"/>
      <c r="BT663" s="126"/>
      <c r="BU663" s="126"/>
      <c r="BV663" s="126"/>
      <c r="BW663" s="126"/>
      <c r="BX663" s="126"/>
      <c r="BY663" s="126"/>
      <c r="BZ663" s="126"/>
      <c r="CA663" s="126"/>
      <c r="CB663" s="126"/>
      <c r="CC663" s="126"/>
      <c r="CD663" s="126"/>
      <c r="CE663" s="126"/>
      <c r="CF663" s="126"/>
      <c r="CG663" s="126"/>
      <c r="CH663" s="126"/>
      <c r="CI663" s="126"/>
      <c r="CJ663" s="126"/>
      <c r="CK663" s="126"/>
      <c r="CL663" s="126"/>
      <c r="CM663" s="126"/>
      <c r="CN663" s="126"/>
      <c r="CO663" s="126"/>
      <c r="CP663" s="126"/>
      <c r="CQ663" s="126"/>
      <c r="CR663" s="126"/>
      <c r="CS663" s="126"/>
      <c r="CT663" s="126"/>
      <c r="CU663" s="126"/>
      <c r="CV663" s="126"/>
      <c r="CW663" s="126"/>
      <c r="CX663" s="126"/>
      <c r="CY663" s="126"/>
      <c r="CZ663" s="126"/>
      <c r="DA663" s="126"/>
      <c r="DB663" s="126"/>
      <c r="DC663" s="126"/>
      <c r="DD663" s="126"/>
      <c r="DE663" s="126"/>
      <c r="DF663" s="126"/>
      <c r="DG663" s="126"/>
      <c r="DH663" s="126"/>
      <c r="DI663" s="126"/>
      <c r="DJ663" s="126"/>
      <c r="DK663" s="126"/>
      <c r="DL663" s="126"/>
      <c r="DM663" s="126"/>
      <c r="DN663" s="126"/>
      <c r="DO663" s="126"/>
      <c r="DP663" s="126"/>
      <c r="DQ663" s="126"/>
      <c r="DR663" s="126"/>
      <c r="DS663" s="126"/>
      <c r="DT663" s="126"/>
      <c r="DU663" s="126"/>
      <c r="DV663" s="126"/>
      <c r="DW663" s="126"/>
      <c r="DX663" s="126"/>
      <c r="DY663" s="126"/>
      <c r="DZ663" s="126"/>
      <c r="EA663" s="126"/>
      <c r="EB663" s="126"/>
      <c r="EC663" s="126"/>
      <c r="ED663" s="126"/>
      <c r="EE663" s="126"/>
      <c r="EF663" s="126"/>
      <c r="EG663" s="126"/>
    </row>
    <row r="664" spans="26:137" x14ac:dyDescent="0.2"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  <c r="BA664" s="126"/>
      <c r="BB664" s="126"/>
      <c r="BC664" s="126"/>
      <c r="BD664" s="126"/>
      <c r="BE664" s="126"/>
      <c r="BF664" s="126"/>
      <c r="BG664" s="126"/>
      <c r="BH664" s="126"/>
      <c r="BI664" s="126"/>
      <c r="BJ664" s="126"/>
      <c r="BK664" s="126"/>
      <c r="BL664" s="126"/>
      <c r="BM664" s="126"/>
      <c r="BN664" s="126"/>
      <c r="BO664" s="126"/>
      <c r="BP664" s="126"/>
      <c r="BQ664" s="126"/>
      <c r="BR664" s="126"/>
      <c r="BS664" s="126"/>
      <c r="BT664" s="126"/>
      <c r="BU664" s="126"/>
      <c r="BV664" s="126"/>
      <c r="BW664" s="126"/>
      <c r="BX664" s="126"/>
      <c r="BY664" s="126"/>
      <c r="BZ664" s="126"/>
      <c r="CA664" s="126"/>
      <c r="CB664" s="126"/>
      <c r="CC664" s="126"/>
      <c r="CD664" s="126"/>
      <c r="CE664" s="126"/>
      <c r="CF664" s="126"/>
      <c r="CG664" s="126"/>
      <c r="CH664" s="126"/>
      <c r="CI664" s="126"/>
      <c r="CJ664" s="126"/>
      <c r="CK664" s="126"/>
      <c r="CL664" s="126"/>
      <c r="CM664" s="126"/>
      <c r="CN664" s="126"/>
      <c r="CO664" s="126"/>
      <c r="CP664" s="126"/>
      <c r="CQ664" s="126"/>
      <c r="CR664" s="126"/>
      <c r="CS664" s="126"/>
      <c r="CT664" s="126"/>
      <c r="CU664" s="126"/>
      <c r="CV664" s="126"/>
      <c r="CW664" s="126"/>
      <c r="CX664" s="126"/>
      <c r="CY664" s="126"/>
      <c r="CZ664" s="126"/>
      <c r="DA664" s="126"/>
      <c r="DB664" s="126"/>
      <c r="DC664" s="126"/>
      <c r="DD664" s="126"/>
      <c r="DE664" s="126"/>
      <c r="DF664" s="126"/>
      <c r="DG664" s="126"/>
      <c r="DH664" s="126"/>
      <c r="DI664" s="126"/>
      <c r="DJ664" s="126"/>
      <c r="DK664" s="126"/>
      <c r="DL664" s="126"/>
      <c r="DM664" s="126"/>
      <c r="DN664" s="126"/>
      <c r="DO664" s="126"/>
      <c r="DP664" s="126"/>
      <c r="DQ664" s="126"/>
      <c r="DR664" s="126"/>
      <c r="DS664" s="126"/>
      <c r="DT664" s="126"/>
      <c r="DU664" s="126"/>
      <c r="DV664" s="126"/>
      <c r="DW664" s="126"/>
      <c r="DX664" s="126"/>
      <c r="DY664" s="126"/>
      <c r="DZ664" s="126"/>
      <c r="EA664" s="126"/>
      <c r="EB664" s="126"/>
      <c r="EC664" s="126"/>
      <c r="ED664" s="126"/>
      <c r="EE664" s="126"/>
      <c r="EF664" s="126"/>
      <c r="EG664" s="126"/>
    </row>
    <row r="665" spans="26:137" x14ac:dyDescent="0.2"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  <c r="BA665" s="126"/>
      <c r="BB665" s="126"/>
      <c r="BC665" s="126"/>
      <c r="BD665" s="126"/>
      <c r="BE665" s="126"/>
      <c r="BF665" s="126"/>
      <c r="BG665" s="126"/>
      <c r="BH665" s="126"/>
      <c r="BI665" s="126"/>
      <c r="BJ665" s="126"/>
      <c r="BK665" s="126"/>
      <c r="BL665" s="126"/>
      <c r="BM665" s="126"/>
      <c r="BN665" s="126"/>
      <c r="BO665" s="126"/>
      <c r="BP665" s="126"/>
      <c r="BQ665" s="126"/>
      <c r="BR665" s="126"/>
      <c r="BS665" s="126"/>
      <c r="BT665" s="126"/>
      <c r="BU665" s="126"/>
      <c r="BV665" s="126"/>
      <c r="BW665" s="126"/>
      <c r="BX665" s="126"/>
      <c r="BY665" s="126"/>
      <c r="BZ665" s="126"/>
      <c r="CA665" s="126"/>
      <c r="CB665" s="126"/>
      <c r="CC665" s="126"/>
      <c r="CD665" s="126"/>
      <c r="CE665" s="126"/>
      <c r="CF665" s="126"/>
      <c r="CG665" s="126"/>
      <c r="CH665" s="126"/>
      <c r="CI665" s="126"/>
      <c r="CJ665" s="126"/>
      <c r="CK665" s="126"/>
      <c r="CL665" s="126"/>
      <c r="CM665" s="126"/>
      <c r="CN665" s="126"/>
      <c r="CO665" s="126"/>
      <c r="CP665" s="126"/>
      <c r="CQ665" s="126"/>
      <c r="CR665" s="126"/>
      <c r="CS665" s="126"/>
      <c r="CT665" s="126"/>
      <c r="CU665" s="126"/>
      <c r="CV665" s="126"/>
      <c r="CW665" s="126"/>
      <c r="CX665" s="126"/>
      <c r="CY665" s="126"/>
      <c r="CZ665" s="126"/>
      <c r="DA665" s="126"/>
      <c r="DB665" s="126"/>
      <c r="DC665" s="126"/>
      <c r="DD665" s="126"/>
      <c r="DE665" s="126"/>
      <c r="DF665" s="126"/>
      <c r="DG665" s="126"/>
      <c r="DH665" s="126"/>
      <c r="DI665" s="126"/>
      <c r="DJ665" s="126"/>
      <c r="DK665" s="126"/>
      <c r="DL665" s="126"/>
      <c r="DM665" s="126"/>
      <c r="DN665" s="126"/>
      <c r="DO665" s="126"/>
      <c r="DP665" s="126"/>
      <c r="DQ665" s="126"/>
      <c r="DR665" s="126"/>
      <c r="DS665" s="126"/>
      <c r="DT665" s="126"/>
      <c r="DU665" s="126"/>
      <c r="DV665" s="126"/>
      <c r="DW665" s="126"/>
      <c r="DX665" s="126"/>
      <c r="DY665" s="126"/>
      <c r="DZ665" s="126"/>
      <c r="EA665" s="126"/>
      <c r="EB665" s="126"/>
      <c r="EC665" s="126"/>
      <c r="ED665" s="126"/>
      <c r="EE665" s="126"/>
      <c r="EF665" s="126"/>
      <c r="EG665" s="126"/>
    </row>
    <row r="666" spans="26:137" x14ac:dyDescent="0.2"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  <c r="BA666" s="126"/>
      <c r="BB666" s="126"/>
      <c r="BC666" s="126"/>
      <c r="BD666" s="126"/>
      <c r="BE666" s="126"/>
      <c r="BF666" s="126"/>
      <c r="BG666" s="126"/>
      <c r="BH666" s="126"/>
      <c r="BI666" s="126"/>
      <c r="BJ666" s="126"/>
      <c r="BK666" s="126"/>
      <c r="BL666" s="126"/>
      <c r="BM666" s="126"/>
      <c r="BN666" s="126"/>
      <c r="BO666" s="126"/>
      <c r="BP666" s="126"/>
      <c r="BQ666" s="126"/>
      <c r="BR666" s="126"/>
      <c r="BS666" s="126"/>
      <c r="BT666" s="126"/>
      <c r="BU666" s="126"/>
      <c r="BV666" s="126"/>
      <c r="BW666" s="126"/>
      <c r="BX666" s="126"/>
      <c r="BY666" s="126"/>
      <c r="BZ666" s="126"/>
      <c r="CA666" s="126"/>
      <c r="CB666" s="126"/>
      <c r="CC666" s="126"/>
      <c r="CD666" s="126"/>
      <c r="CE666" s="126"/>
      <c r="CF666" s="126"/>
      <c r="CG666" s="126"/>
      <c r="CH666" s="126"/>
      <c r="CI666" s="126"/>
      <c r="CJ666" s="126"/>
      <c r="CK666" s="126"/>
      <c r="CL666" s="126"/>
      <c r="CM666" s="126"/>
      <c r="CN666" s="126"/>
      <c r="CO666" s="126"/>
      <c r="CP666" s="126"/>
      <c r="CQ666" s="126"/>
      <c r="CR666" s="126"/>
      <c r="CS666" s="126"/>
      <c r="CT666" s="126"/>
      <c r="CU666" s="126"/>
      <c r="CV666" s="126"/>
      <c r="CW666" s="126"/>
      <c r="CX666" s="126"/>
      <c r="CY666" s="126"/>
      <c r="CZ666" s="126"/>
      <c r="DA666" s="126"/>
      <c r="DB666" s="126"/>
      <c r="DC666" s="126"/>
      <c r="DD666" s="126"/>
      <c r="DE666" s="126"/>
      <c r="DF666" s="126"/>
      <c r="DG666" s="126"/>
      <c r="DH666" s="126"/>
      <c r="DI666" s="126"/>
      <c r="DJ666" s="126"/>
      <c r="DK666" s="126"/>
      <c r="DL666" s="126"/>
      <c r="DM666" s="126"/>
      <c r="DN666" s="126"/>
      <c r="DO666" s="126"/>
      <c r="DP666" s="126"/>
      <c r="DQ666" s="126"/>
      <c r="DR666" s="126"/>
      <c r="DS666" s="126"/>
      <c r="DT666" s="126"/>
      <c r="DU666" s="126"/>
      <c r="DV666" s="126"/>
      <c r="DW666" s="126"/>
      <c r="DX666" s="126"/>
      <c r="DY666" s="126"/>
      <c r="DZ666" s="126"/>
      <c r="EA666" s="126"/>
      <c r="EB666" s="126"/>
      <c r="EC666" s="126"/>
      <c r="ED666" s="126"/>
      <c r="EE666" s="126"/>
      <c r="EF666" s="126"/>
      <c r="EG666" s="126"/>
    </row>
    <row r="667" spans="26:137" x14ac:dyDescent="0.2"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  <c r="BA667" s="126"/>
      <c r="BB667" s="126"/>
      <c r="BC667" s="126"/>
      <c r="BD667" s="126"/>
      <c r="BE667" s="126"/>
      <c r="BF667" s="126"/>
      <c r="BG667" s="126"/>
      <c r="BH667" s="126"/>
      <c r="BI667" s="126"/>
      <c r="BJ667" s="126"/>
      <c r="BK667" s="126"/>
      <c r="BL667" s="126"/>
      <c r="BM667" s="126"/>
      <c r="BN667" s="126"/>
      <c r="BO667" s="126"/>
      <c r="BP667" s="126"/>
      <c r="BQ667" s="126"/>
      <c r="BR667" s="126"/>
      <c r="BS667" s="126"/>
      <c r="BT667" s="126"/>
      <c r="BU667" s="126"/>
      <c r="BV667" s="126"/>
      <c r="BW667" s="126"/>
      <c r="BX667" s="126"/>
      <c r="BY667" s="126"/>
      <c r="BZ667" s="126"/>
      <c r="CA667" s="126"/>
      <c r="CB667" s="126"/>
      <c r="CC667" s="126"/>
      <c r="CD667" s="126"/>
      <c r="CE667" s="126"/>
      <c r="CF667" s="126"/>
      <c r="CG667" s="126"/>
      <c r="CH667" s="126"/>
      <c r="CI667" s="126"/>
      <c r="CJ667" s="126"/>
      <c r="CK667" s="126"/>
      <c r="CL667" s="126"/>
      <c r="CM667" s="126"/>
      <c r="CN667" s="126"/>
      <c r="CO667" s="126"/>
      <c r="CP667" s="126"/>
      <c r="CQ667" s="126"/>
      <c r="CR667" s="126"/>
      <c r="CS667" s="126"/>
      <c r="CT667" s="126"/>
      <c r="CU667" s="126"/>
      <c r="CV667" s="126"/>
      <c r="CW667" s="126"/>
      <c r="CX667" s="126"/>
      <c r="CY667" s="126"/>
      <c r="CZ667" s="126"/>
      <c r="DA667" s="126"/>
      <c r="DB667" s="126"/>
      <c r="DC667" s="126"/>
      <c r="DD667" s="126"/>
      <c r="DE667" s="126"/>
      <c r="DF667" s="126"/>
      <c r="DG667" s="126"/>
      <c r="DH667" s="126"/>
      <c r="DI667" s="126"/>
      <c r="DJ667" s="126"/>
      <c r="DK667" s="126"/>
      <c r="DL667" s="126"/>
      <c r="DM667" s="126"/>
      <c r="DN667" s="126"/>
      <c r="DO667" s="126"/>
      <c r="DP667" s="126"/>
      <c r="DQ667" s="126"/>
      <c r="DR667" s="126"/>
      <c r="DS667" s="126"/>
      <c r="DT667" s="126"/>
      <c r="DU667" s="126"/>
      <c r="DV667" s="126"/>
      <c r="DW667" s="126"/>
      <c r="DX667" s="126"/>
      <c r="DY667" s="126"/>
      <c r="DZ667" s="126"/>
      <c r="EA667" s="126"/>
      <c r="EB667" s="126"/>
      <c r="EC667" s="126"/>
      <c r="ED667" s="126"/>
      <c r="EE667" s="126"/>
      <c r="EF667" s="126"/>
      <c r="EG667" s="126"/>
    </row>
    <row r="668" spans="26:137" x14ac:dyDescent="0.2"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  <c r="BA668" s="126"/>
      <c r="BB668" s="126"/>
      <c r="BC668" s="126"/>
      <c r="BD668" s="126"/>
      <c r="BE668" s="126"/>
      <c r="BF668" s="126"/>
      <c r="BG668" s="126"/>
      <c r="BH668" s="126"/>
      <c r="BI668" s="126"/>
      <c r="BJ668" s="126"/>
      <c r="BK668" s="126"/>
      <c r="BL668" s="126"/>
      <c r="BM668" s="126"/>
      <c r="BN668" s="126"/>
      <c r="BO668" s="126"/>
      <c r="BP668" s="126"/>
      <c r="BQ668" s="126"/>
      <c r="BR668" s="126"/>
      <c r="BS668" s="126"/>
      <c r="BT668" s="126"/>
      <c r="BU668" s="126"/>
      <c r="BV668" s="126"/>
      <c r="BW668" s="126"/>
      <c r="BX668" s="126"/>
      <c r="BY668" s="126"/>
      <c r="BZ668" s="126"/>
      <c r="CA668" s="126"/>
      <c r="CB668" s="126"/>
      <c r="CC668" s="126"/>
      <c r="CD668" s="126"/>
      <c r="CE668" s="126"/>
      <c r="CF668" s="126"/>
      <c r="CG668" s="126"/>
      <c r="CH668" s="126"/>
      <c r="CI668" s="126"/>
      <c r="CJ668" s="126"/>
      <c r="CK668" s="126"/>
      <c r="CL668" s="126"/>
      <c r="CM668" s="126"/>
      <c r="CN668" s="126"/>
      <c r="CO668" s="126"/>
      <c r="CP668" s="126"/>
      <c r="CQ668" s="126"/>
      <c r="CR668" s="126"/>
      <c r="CS668" s="126"/>
      <c r="CT668" s="126"/>
      <c r="CU668" s="126"/>
      <c r="CV668" s="126"/>
      <c r="CW668" s="126"/>
      <c r="CX668" s="126"/>
      <c r="CY668" s="126"/>
      <c r="CZ668" s="126"/>
      <c r="DA668" s="126"/>
      <c r="DB668" s="126"/>
      <c r="DC668" s="126"/>
      <c r="DD668" s="126"/>
      <c r="DE668" s="126"/>
      <c r="DF668" s="126"/>
      <c r="DG668" s="126"/>
      <c r="DH668" s="126"/>
      <c r="DI668" s="126"/>
      <c r="DJ668" s="126"/>
      <c r="DK668" s="126"/>
      <c r="DL668" s="126"/>
      <c r="DM668" s="126"/>
      <c r="DN668" s="126"/>
      <c r="DO668" s="126"/>
      <c r="DP668" s="126"/>
      <c r="DQ668" s="126"/>
      <c r="DR668" s="126"/>
      <c r="DS668" s="126"/>
      <c r="DT668" s="126"/>
      <c r="DU668" s="126"/>
      <c r="DV668" s="126"/>
      <c r="DW668" s="126"/>
      <c r="DX668" s="126"/>
      <c r="DY668" s="126"/>
      <c r="DZ668" s="126"/>
      <c r="EA668" s="126"/>
      <c r="EB668" s="126"/>
      <c r="EC668" s="126"/>
      <c r="ED668" s="126"/>
      <c r="EE668" s="126"/>
      <c r="EF668" s="126"/>
      <c r="EG668" s="126"/>
    </row>
    <row r="669" spans="26:137" x14ac:dyDescent="0.2"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  <c r="BA669" s="126"/>
      <c r="BB669" s="126"/>
      <c r="BC669" s="126"/>
      <c r="BD669" s="126"/>
      <c r="BE669" s="126"/>
      <c r="BF669" s="126"/>
      <c r="BG669" s="126"/>
      <c r="BH669" s="126"/>
      <c r="BI669" s="126"/>
      <c r="BJ669" s="126"/>
      <c r="BK669" s="126"/>
      <c r="BL669" s="126"/>
      <c r="BM669" s="126"/>
      <c r="BN669" s="126"/>
      <c r="BO669" s="126"/>
      <c r="BP669" s="126"/>
      <c r="BQ669" s="126"/>
      <c r="BR669" s="126"/>
      <c r="BS669" s="126"/>
      <c r="BT669" s="126"/>
      <c r="BU669" s="126"/>
      <c r="BV669" s="126"/>
      <c r="BW669" s="126"/>
      <c r="BX669" s="126"/>
      <c r="BY669" s="126"/>
      <c r="BZ669" s="126"/>
      <c r="CA669" s="126"/>
      <c r="CB669" s="126"/>
      <c r="CC669" s="126"/>
      <c r="CD669" s="126"/>
      <c r="CE669" s="126"/>
      <c r="CF669" s="126"/>
      <c r="CG669" s="126"/>
      <c r="CH669" s="126"/>
      <c r="CI669" s="126"/>
      <c r="CJ669" s="126"/>
      <c r="CK669" s="126"/>
      <c r="CL669" s="126"/>
      <c r="CM669" s="126"/>
      <c r="CN669" s="126"/>
      <c r="CO669" s="126"/>
      <c r="CP669" s="126"/>
      <c r="CQ669" s="126"/>
      <c r="CR669" s="126"/>
      <c r="CS669" s="126"/>
      <c r="CT669" s="126"/>
      <c r="CU669" s="126"/>
      <c r="CV669" s="126"/>
      <c r="CW669" s="126"/>
      <c r="CX669" s="126"/>
      <c r="CY669" s="126"/>
      <c r="CZ669" s="126"/>
      <c r="DA669" s="126"/>
      <c r="DB669" s="126"/>
      <c r="DC669" s="126"/>
      <c r="DD669" s="126"/>
      <c r="DE669" s="126"/>
      <c r="DF669" s="126"/>
      <c r="DG669" s="126"/>
      <c r="DH669" s="126"/>
      <c r="DI669" s="126"/>
      <c r="DJ669" s="126"/>
      <c r="DK669" s="126"/>
      <c r="DL669" s="126"/>
      <c r="DM669" s="126"/>
      <c r="DN669" s="126"/>
      <c r="DO669" s="126"/>
      <c r="DP669" s="126"/>
      <c r="DQ669" s="126"/>
      <c r="DR669" s="126"/>
      <c r="DS669" s="126"/>
      <c r="DT669" s="126"/>
      <c r="DU669" s="126"/>
      <c r="DV669" s="126"/>
      <c r="DW669" s="126"/>
      <c r="DX669" s="126"/>
      <c r="DY669" s="126"/>
      <c r="DZ669" s="126"/>
      <c r="EA669" s="126"/>
      <c r="EB669" s="126"/>
      <c r="EC669" s="126"/>
      <c r="ED669" s="126"/>
      <c r="EE669" s="126"/>
      <c r="EF669" s="126"/>
      <c r="EG669" s="126"/>
    </row>
    <row r="670" spans="26:137" x14ac:dyDescent="0.2"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  <c r="BA670" s="126"/>
      <c r="BB670" s="126"/>
      <c r="BC670" s="126"/>
      <c r="BD670" s="126"/>
      <c r="BE670" s="126"/>
      <c r="BF670" s="126"/>
      <c r="BG670" s="126"/>
      <c r="BH670" s="126"/>
      <c r="BI670" s="126"/>
      <c r="BJ670" s="126"/>
      <c r="BK670" s="126"/>
      <c r="BL670" s="126"/>
      <c r="BM670" s="126"/>
      <c r="BN670" s="126"/>
      <c r="BO670" s="126"/>
      <c r="BP670" s="126"/>
      <c r="BQ670" s="126"/>
      <c r="BR670" s="126"/>
      <c r="BS670" s="126"/>
      <c r="BT670" s="126"/>
      <c r="BU670" s="126"/>
      <c r="BV670" s="126"/>
      <c r="BW670" s="126"/>
      <c r="BX670" s="126"/>
      <c r="BY670" s="126"/>
      <c r="BZ670" s="126"/>
      <c r="CA670" s="126"/>
      <c r="CB670" s="126"/>
      <c r="CC670" s="126"/>
      <c r="CD670" s="126"/>
      <c r="CE670" s="126"/>
      <c r="CF670" s="126"/>
      <c r="CG670" s="126"/>
      <c r="CH670" s="126"/>
      <c r="CI670" s="126"/>
      <c r="CJ670" s="126"/>
      <c r="CK670" s="126"/>
      <c r="CL670" s="126"/>
      <c r="CM670" s="126"/>
      <c r="CN670" s="126"/>
      <c r="CO670" s="126"/>
      <c r="CP670" s="126"/>
      <c r="CQ670" s="126"/>
      <c r="CR670" s="126"/>
      <c r="CS670" s="126"/>
      <c r="CT670" s="126"/>
      <c r="CU670" s="126"/>
      <c r="CV670" s="126"/>
      <c r="CW670" s="126"/>
      <c r="CX670" s="126"/>
      <c r="CY670" s="126"/>
      <c r="CZ670" s="126"/>
      <c r="DA670" s="126"/>
      <c r="DB670" s="126"/>
      <c r="DC670" s="126"/>
      <c r="DD670" s="126"/>
      <c r="DE670" s="126"/>
      <c r="DF670" s="126"/>
      <c r="DG670" s="126"/>
      <c r="DH670" s="126"/>
      <c r="DI670" s="126"/>
      <c r="DJ670" s="126"/>
      <c r="DK670" s="126"/>
      <c r="DL670" s="126"/>
      <c r="DM670" s="126"/>
      <c r="DN670" s="126"/>
      <c r="DO670" s="126"/>
      <c r="DP670" s="126"/>
      <c r="DQ670" s="126"/>
      <c r="DR670" s="126"/>
      <c r="DS670" s="126"/>
      <c r="DT670" s="126"/>
      <c r="DU670" s="126"/>
      <c r="DV670" s="126"/>
      <c r="DW670" s="126"/>
      <c r="DX670" s="126"/>
      <c r="DY670" s="126"/>
      <c r="DZ670" s="126"/>
      <c r="EA670" s="126"/>
      <c r="EB670" s="126"/>
      <c r="EC670" s="126"/>
      <c r="ED670" s="126"/>
      <c r="EE670" s="126"/>
      <c r="EF670" s="126"/>
      <c r="EG670" s="126"/>
    </row>
    <row r="671" spans="26:137" x14ac:dyDescent="0.2"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  <c r="BA671" s="126"/>
      <c r="BB671" s="126"/>
      <c r="BC671" s="126"/>
      <c r="BD671" s="126"/>
      <c r="BE671" s="126"/>
      <c r="BF671" s="126"/>
      <c r="BG671" s="126"/>
      <c r="BH671" s="126"/>
      <c r="BI671" s="126"/>
      <c r="BJ671" s="126"/>
      <c r="BK671" s="126"/>
      <c r="BL671" s="126"/>
      <c r="BM671" s="126"/>
      <c r="BN671" s="126"/>
      <c r="BO671" s="126"/>
      <c r="BP671" s="126"/>
      <c r="BQ671" s="126"/>
      <c r="BR671" s="126"/>
      <c r="BS671" s="126"/>
      <c r="BT671" s="126"/>
      <c r="BU671" s="126"/>
      <c r="BV671" s="126"/>
      <c r="BW671" s="126"/>
      <c r="BX671" s="126"/>
      <c r="BY671" s="126"/>
      <c r="BZ671" s="126"/>
      <c r="CA671" s="126"/>
      <c r="CB671" s="126"/>
      <c r="CC671" s="126"/>
      <c r="CD671" s="126"/>
      <c r="CE671" s="126"/>
      <c r="CF671" s="126"/>
      <c r="CG671" s="126"/>
      <c r="CH671" s="126"/>
      <c r="CI671" s="126"/>
      <c r="CJ671" s="126"/>
      <c r="CK671" s="126"/>
      <c r="CL671" s="126"/>
      <c r="CM671" s="126"/>
      <c r="CN671" s="126"/>
      <c r="CO671" s="126"/>
      <c r="CP671" s="126"/>
      <c r="CQ671" s="126"/>
      <c r="CR671" s="126"/>
      <c r="CS671" s="126"/>
      <c r="CT671" s="126"/>
      <c r="CU671" s="126"/>
      <c r="CV671" s="126"/>
      <c r="CW671" s="126"/>
      <c r="CX671" s="126"/>
      <c r="CY671" s="126"/>
      <c r="CZ671" s="126"/>
      <c r="DA671" s="126"/>
      <c r="DB671" s="126"/>
      <c r="DC671" s="126"/>
      <c r="DD671" s="126"/>
      <c r="DE671" s="126"/>
      <c r="DF671" s="126"/>
      <c r="DG671" s="126"/>
      <c r="DH671" s="126"/>
      <c r="DI671" s="126"/>
      <c r="DJ671" s="126"/>
      <c r="DK671" s="126"/>
      <c r="DL671" s="126"/>
      <c r="DM671" s="126"/>
      <c r="DN671" s="126"/>
      <c r="DO671" s="126"/>
      <c r="DP671" s="126"/>
      <c r="DQ671" s="126"/>
      <c r="DR671" s="126"/>
      <c r="DS671" s="126"/>
      <c r="DT671" s="126"/>
      <c r="DU671" s="126"/>
      <c r="DV671" s="126"/>
      <c r="DW671" s="126"/>
      <c r="DX671" s="126"/>
      <c r="DY671" s="126"/>
      <c r="DZ671" s="126"/>
      <c r="EA671" s="126"/>
      <c r="EB671" s="126"/>
      <c r="EC671" s="126"/>
      <c r="ED671" s="126"/>
      <c r="EE671" s="126"/>
      <c r="EF671" s="126"/>
      <c r="EG671" s="126"/>
    </row>
    <row r="672" spans="26:137" x14ac:dyDescent="0.2"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  <c r="BA672" s="126"/>
      <c r="BB672" s="126"/>
      <c r="BC672" s="126"/>
      <c r="BD672" s="126"/>
      <c r="BE672" s="126"/>
      <c r="BF672" s="126"/>
      <c r="BG672" s="126"/>
      <c r="BH672" s="126"/>
      <c r="BI672" s="126"/>
      <c r="BJ672" s="126"/>
      <c r="BK672" s="126"/>
      <c r="BL672" s="126"/>
      <c r="BM672" s="126"/>
      <c r="BN672" s="126"/>
      <c r="BO672" s="126"/>
      <c r="BP672" s="126"/>
      <c r="BQ672" s="126"/>
      <c r="BR672" s="126"/>
      <c r="BS672" s="126"/>
      <c r="BT672" s="126"/>
      <c r="BU672" s="126"/>
      <c r="BV672" s="126"/>
      <c r="BW672" s="126"/>
      <c r="BX672" s="126"/>
      <c r="BY672" s="126"/>
      <c r="BZ672" s="126"/>
      <c r="CA672" s="126"/>
      <c r="CB672" s="126"/>
      <c r="CC672" s="126"/>
      <c r="CD672" s="126"/>
      <c r="CE672" s="126"/>
      <c r="CF672" s="126"/>
      <c r="CG672" s="126"/>
      <c r="CH672" s="126"/>
      <c r="CI672" s="126"/>
      <c r="CJ672" s="126"/>
      <c r="CK672" s="126"/>
      <c r="CL672" s="126"/>
      <c r="CM672" s="126"/>
      <c r="CN672" s="126"/>
      <c r="CO672" s="126"/>
      <c r="CP672" s="126"/>
      <c r="CQ672" s="126"/>
      <c r="CR672" s="126"/>
      <c r="CS672" s="126"/>
      <c r="CT672" s="126"/>
      <c r="CU672" s="126"/>
      <c r="CV672" s="126"/>
      <c r="CW672" s="126"/>
      <c r="CX672" s="126"/>
      <c r="CY672" s="126"/>
      <c r="CZ672" s="126"/>
      <c r="DA672" s="126"/>
      <c r="DB672" s="126"/>
      <c r="DC672" s="126"/>
      <c r="DD672" s="126"/>
      <c r="DE672" s="126"/>
      <c r="DF672" s="126"/>
      <c r="DG672" s="126"/>
      <c r="DH672" s="126"/>
      <c r="DI672" s="126"/>
      <c r="DJ672" s="126"/>
      <c r="DK672" s="126"/>
      <c r="DL672" s="126"/>
      <c r="DM672" s="126"/>
      <c r="DN672" s="126"/>
      <c r="DO672" s="126"/>
      <c r="DP672" s="126"/>
      <c r="DQ672" s="126"/>
      <c r="DR672" s="126"/>
      <c r="DS672" s="126"/>
      <c r="DT672" s="126"/>
      <c r="DU672" s="126"/>
      <c r="DV672" s="126"/>
      <c r="DW672" s="126"/>
      <c r="DX672" s="126"/>
      <c r="DY672" s="126"/>
      <c r="DZ672" s="126"/>
      <c r="EA672" s="126"/>
      <c r="EB672" s="126"/>
      <c r="EC672" s="126"/>
      <c r="ED672" s="126"/>
      <c r="EE672" s="126"/>
      <c r="EF672" s="126"/>
      <c r="EG672" s="126"/>
    </row>
    <row r="673" spans="26:137" x14ac:dyDescent="0.2"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  <c r="BA673" s="126"/>
      <c r="BB673" s="126"/>
      <c r="BC673" s="126"/>
      <c r="BD673" s="126"/>
      <c r="BE673" s="126"/>
      <c r="BF673" s="126"/>
      <c r="BG673" s="126"/>
      <c r="BH673" s="126"/>
      <c r="BI673" s="126"/>
      <c r="BJ673" s="126"/>
      <c r="BK673" s="126"/>
      <c r="BL673" s="126"/>
      <c r="BM673" s="126"/>
      <c r="BN673" s="126"/>
      <c r="BO673" s="126"/>
      <c r="BP673" s="126"/>
      <c r="BQ673" s="126"/>
      <c r="BR673" s="126"/>
      <c r="BS673" s="126"/>
      <c r="BT673" s="126"/>
      <c r="BU673" s="126"/>
      <c r="BV673" s="126"/>
      <c r="BW673" s="126"/>
      <c r="BX673" s="126"/>
      <c r="BY673" s="126"/>
      <c r="BZ673" s="126"/>
      <c r="CA673" s="126"/>
      <c r="CB673" s="126"/>
      <c r="CC673" s="126"/>
      <c r="CD673" s="126"/>
      <c r="CE673" s="126"/>
      <c r="CF673" s="126"/>
      <c r="CG673" s="126"/>
      <c r="CH673" s="126"/>
      <c r="CI673" s="126"/>
      <c r="CJ673" s="126"/>
      <c r="CK673" s="126"/>
      <c r="CL673" s="126"/>
      <c r="CM673" s="126"/>
      <c r="CN673" s="126"/>
      <c r="CO673" s="126"/>
      <c r="CP673" s="126"/>
      <c r="CQ673" s="126"/>
      <c r="CR673" s="126"/>
      <c r="CS673" s="126"/>
      <c r="CT673" s="126"/>
      <c r="CU673" s="126"/>
      <c r="CV673" s="126"/>
      <c r="CW673" s="126"/>
      <c r="CX673" s="126"/>
      <c r="CY673" s="126"/>
      <c r="CZ673" s="126"/>
      <c r="DA673" s="126"/>
      <c r="DB673" s="126"/>
      <c r="DC673" s="126"/>
      <c r="DD673" s="126"/>
      <c r="DE673" s="126"/>
      <c r="DF673" s="126"/>
      <c r="DG673" s="126"/>
      <c r="DH673" s="126"/>
      <c r="DI673" s="126"/>
      <c r="DJ673" s="126"/>
      <c r="DK673" s="126"/>
      <c r="DL673" s="126"/>
      <c r="DM673" s="126"/>
      <c r="DN673" s="126"/>
      <c r="DO673" s="126"/>
      <c r="DP673" s="126"/>
      <c r="DQ673" s="126"/>
      <c r="DR673" s="126"/>
      <c r="DS673" s="126"/>
      <c r="DT673" s="126"/>
      <c r="DU673" s="126"/>
      <c r="DV673" s="126"/>
      <c r="DW673" s="126"/>
      <c r="DX673" s="126"/>
      <c r="DY673" s="126"/>
      <c r="DZ673" s="126"/>
      <c r="EA673" s="126"/>
      <c r="EB673" s="126"/>
      <c r="EC673" s="126"/>
      <c r="ED673" s="126"/>
      <c r="EE673" s="126"/>
      <c r="EF673" s="126"/>
      <c r="EG673" s="126"/>
    </row>
    <row r="674" spans="26:137" x14ac:dyDescent="0.2"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  <c r="BA674" s="126"/>
      <c r="BB674" s="126"/>
      <c r="BC674" s="126"/>
      <c r="BD674" s="126"/>
      <c r="BE674" s="126"/>
      <c r="BF674" s="126"/>
      <c r="BG674" s="126"/>
      <c r="BH674" s="126"/>
      <c r="BI674" s="126"/>
      <c r="BJ674" s="126"/>
      <c r="BK674" s="126"/>
      <c r="BL674" s="126"/>
      <c r="BM674" s="126"/>
      <c r="BN674" s="126"/>
      <c r="BO674" s="126"/>
      <c r="BP674" s="126"/>
      <c r="BQ674" s="126"/>
      <c r="BR674" s="126"/>
      <c r="BS674" s="126"/>
      <c r="BT674" s="126"/>
      <c r="BU674" s="126"/>
      <c r="BV674" s="126"/>
      <c r="BW674" s="126"/>
      <c r="BX674" s="126"/>
      <c r="BY674" s="126"/>
      <c r="BZ674" s="126"/>
      <c r="CA674" s="126"/>
      <c r="CB674" s="126"/>
      <c r="CC674" s="126"/>
      <c r="CD674" s="126"/>
      <c r="CE674" s="126"/>
      <c r="CF674" s="126"/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  <c r="CW674" s="126"/>
      <c r="CX674" s="126"/>
      <c r="CY674" s="126"/>
      <c r="CZ674" s="126"/>
      <c r="DA674" s="126"/>
      <c r="DB674" s="126"/>
      <c r="DC674" s="126"/>
      <c r="DD674" s="126"/>
      <c r="DE674" s="126"/>
      <c r="DF674" s="126"/>
      <c r="DG674" s="126"/>
      <c r="DH674" s="126"/>
      <c r="DI674" s="126"/>
      <c r="DJ674" s="126"/>
      <c r="DK674" s="126"/>
      <c r="DL674" s="126"/>
      <c r="DM674" s="126"/>
      <c r="DN674" s="126"/>
      <c r="DO674" s="126"/>
      <c r="DP674" s="126"/>
      <c r="DQ674" s="126"/>
      <c r="DR674" s="126"/>
      <c r="DS674" s="126"/>
      <c r="DT674" s="126"/>
      <c r="DU674" s="126"/>
      <c r="DV674" s="126"/>
      <c r="DW674" s="126"/>
      <c r="DX674" s="126"/>
      <c r="DY674" s="126"/>
      <c r="DZ674" s="126"/>
      <c r="EA674" s="126"/>
      <c r="EB674" s="126"/>
      <c r="EC674" s="126"/>
      <c r="ED674" s="126"/>
      <c r="EE674" s="126"/>
      <c r="EF674" s="126"/>
      <c r="EG674" s="126"/>
    </row>
    <row r="675" spans="26:137" x14ac:dyDescent="0.2"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  <c r="BA675" s="126"/>
      <c r="BB675" s="126"/>
      <c r="BC675" s="126"/>
      <c r="BD675" s="126"/>
      <c r="BE675" s="126"/>
      <c r="BF675" s="126"/>
      <c r="BG675" s="126"/>
      <c r="BH675" s="126"/>
      <c r="BI675" s="126"/>
      <c r="BJ675" s="126"/>
      <c r="BK675" s="126"/>
      <c r="BL675" s="126"/>
      <c r="BM675" s="126"/>
      <c r="BN675" s="126"/>
      <c r="BO675" s="126"/>
      <c r="BP675" s="126"/>
      <c r="BQ675" s="126"/>
      <c r="BR675" s="126"/>
      <c r="BS675" s="126"/>
      <c r="BT675" s="126"/>
      <c r="BU675" s="126"/>
      <c r="BV675" s="126"/>
      <c r="BW675" s="126"/>
      <c r="BX675" s="126"/>
      <c r="BY675" s="126"/>
      <c r="BZ675" s="126"/>
      <c r="CA675" s="126"/>
      <c r="CB675" s="126"/>
      <c r="CC675" s="126"/>
      <c r="CD675" s="126"/>
      <c r="CE675" s="126"/>
      <c r="CF675" s="126"/>
      <c r="CG675" s="126"/>
      <c r="CH675" s="126"/>
      <c r="CI675" s="126"/>
      <c r="CJ675" s="126"/>
      <c r="CK675" s="126"/>
      <c r="CL675" s="126"/>
      <c r="CM675" s="126"/>
      <c r="CN675" s="126"/>
      <c r="CO675" s="126"/>
      <c r="CP675" s="126"/>
      <c r="CQ675" s="126"/>
      <c r="CR675" s="126"/>
      <c r="CS675" s="126"/>
      <c r="CT675" s="126"/>
      <c r="CU675" s="126"/>
      <c r="CV675" s="126"/>
      <c r="CW675" s="126"/>
      <c r="CX675" s="126"/>
      <c r="CY675" s="126"/>
      <c r="CZ675" s="126"/>
      <c r="DA675" s="126"/>
      <c r="DB675" s="126"/>
      <c r="DC675" s="126"/>
      <c r="DD675" s="126"/>
      <c r="DE675" s="126"/>
      <c r="DF675" s="126"/>
      <c r="DG675" s="126"/>
      <c r="DH675" s="126"/>
      <c r="DI675" s="126"/>
      <c r="DJ675" s="126"/>
      <c r="DK675" s="126"/>
      <c r="DL675" s="126"/>
      <c r="DM675" s="126"/>
      <c r="DN675" s="126"/>
      <c r="DO675" s="126"/>
      <c r="DP675" s="126"/>
      <c r="DQ675" s="126"/>
      <c r="DR675" s="126"/>
      <c r="DS675" s="126"/>
      <c r="DT675" s="126"/>
      <c r="DU675" s="126"/>
      <c r="DV675" s="126"/>
      <c r="DW675" s="126"/>
      <c r="DX675" s="126"/>
      <c r="DY675" s="126"/>
      <c r="DZ675" s="126"/>
      <c r="EA675" s="126"/>
      <c r="EB675" s="126"/>
      <c r="EC675" s="126"/>
      <c r="ED675" s="126"/>
      <c r="EE675" s="126"/>
      <c r="EF675" s="126"/>
      <c r="EG675" s="126"/>
    </row>
    <row r="676" spans="26:137" x14ac:dyDescent="0.2"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  <c r="BA676" s="126"/>
      <c r="BB676" s="126"/>
      <c r="BC676" s="126"/>
      <c r="BD676" s="126"/>
      <c r="BE676" s="126"/>
      <c r="BF676" s="126"/>
      <c r="BG676" s="126"/>
      <c r="BH676" s="126"/>
      <c r="BI676" s="126"/>
      <c r="BJ676" s="126"/>
      <c r="BK676" s="126"/>
      <c r="BL676" s="126"/>
      <c r="BM676" s="126"/>
      <c r="BN676" s="126"/>
      <c r="BO676" s="126"/>
      <c r="BP676" s="126"/>
      <c r="BQ676" s="126"/>
      <c r="BR676" s="126"/>
      <c r="BS676" s="126"/>
      <c r="BT676" s="126"/>
      <c r="BU676" s="126"/>
      <c r="BV676" s="126"/>
      <c r="BW676" s="126"/>
      <c r="BX676" s="126"/>
      <c r="BY676" s="126"/>
      <c r="BZ676" s="126"/>
      <c r="CA676" s="126"/>
      <c r="CB676" s="126"/>
      <c r="CC676" s="126"/>
      <c r="CD676" s="126"/>
      <c r="CE676" s="126"/>
      <c r="CF676" s="126"/>
      <c r="CG676" s="126"/>
      <c r="CH676" s="126"/>
      <c r="CI676" s="126"/>
      <c r="CJ676" s="126"/>
      <c r="CK676" s="126"/>
      <c r="CL676" s="126"/>
      <c r="CM676" s="126"/>
      <c r="CN676" s="126"/>
      <c r="CO676" s="126"/>
      <c r="CP676" s="126"/>
      <c r="CQ676" s="126"/>
      <c r="CR676" s="126"/>
      <c r="CS676" s="126"/>
      <c r="CT676" s="126"/>
      <c r="CU676" s="126"/>
      <c r="CV676" s="126"/>
      <c r="CW676" s="126"/>
      <c r="CX676" s="126"/>
      <c r="CY676" s="126"/>
      <c r="CZ676" s="126"/>
      <c r="DA676" s="126"/>
      <c r="DB676" s="126"/>
      <c r="DC676" s="126"/>
      <c r="DD676" s="126"/>
      <c r="DE676" s="126"/>
      <c r="DF676" s="126"/>
      <c r="DG676" s="126"/>
      <c r="DH676" s="126"/>
      <c r="DI676" s="126"/>
      <c r="DJ676" s="126"/>
      <c r="DK676" s="126"/>
      <c r="DL676" s="126"/>
      <c r="DM676" s="126"/>
      <c r="DN676" s="126"/>
      <c r="DO676" s="126"/>
      <c r="DP676" s="126"/>
      <c r="DQ676" s="126"/>
      <c r="DR676" s="126"/>
      <c r="DS676" s="126"/>
      <c r="DT676" s="126"/>
      <c r="DU676" s="126"/>
      <c r="DV676" s="126"/>
      <c r="DW676" s="126"/>
      <c r="DX676" s="126"/>
      <c r="DY676" s="126"/>
      <c r="DZ676" s="126"/>
      <c r="EA676" s="126"/>
      <c r="EB676" s="126"/>
      <c r="EC676" s="126"/>
      <c r="ED676" s="126"/>
      <c r="EE676" s="126"/>
      <c r="EF676" s="126"/>
      <c r="EG676" s="126"/>
    </row>
    <row r="677" spans="26:137" x14ac:dyDescent="0.2"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  <c r="BA677" s="126"/>
      <c r="BB677" s="126"/>
      <c r="BC677" s="126"/>
      <c r="BD677" s="126"/>
      <c r="BE677" s="126"/>
      <c r="BF677" s="126"/>
      <c r="BG677" s="126"/>
      <c r="BH677" s="126"/>
      <c r="BI677" s="126"/>
      <c r="BJ677" s="126"/>
      <c r="BK677" s="126"/>
      <c r="BL677" s="126"/>
      <c r="BM677" s="126"/>
      <c r="BN677" s="126"/>
      <c r="BO677" s="126"/>
      <c r="BP677" s="126"/>
      <c r="BQ677" s="126"/>
      <c r="BR677" s="126"/>
      <c r="BS677" s="126"/>
      <c r="BT677" s="126"/>
      <c r="BU677" s="126"/>
      <c r="BV677" s="126"/>
      <c r="BW677" s="126"/>
      <c r="BX677" s="126"/>
      <c r="BY677" s="126"/>
      <c r="BZ677" s="126"/>
      <c r="CA677" s="126"/>
      <c r="CB677" s="126"/>
      <c r="CC677" s="126"/>
      <c r="CD677" s="126"/>
      <c r="CE677" s="126"/>
      <c r="CF677" s="126"/>
      <c r="CG677" s="126"/>
      <c r="CH677" s="126"/>
      <c r="CI677" s="126"/>
      <c r="CJ677" s="126"/>
      <c r="CK677" s="126"/>
      <c r="CL677" s="126"/>
      <c r="CM677" s="126"/>
      <c r="CN677" s="126"/>
      <c r="CO677" s="126"/>
      <c r="CP677" s="126"/>
      <c r="CQ677" s="126"/>
      <c r="CR677" s="126"/>
      <c r="CS677" s="126"/>
      <c r="CT677" s="126"/>
      <c r="CU677" s="126"/>
      <c r="CV677" s="126"/>
      <c r="CW677" s="126"/>
      <c r="CX677" s="126"/>
      <c r="CY677" s="126"/>
      <c r="CZ677" s="126"/>
      <c r="DA677" s="126"/>
      <c r="DB677" s="126"/>
      <c r="DC677" s="126"/>
      <c r="DD677" s="126"/>
      <c r="DE677" s="126"/>
      <c r="DF677" s="126"/>
      <c r="DG677" s="126"/>
      <c r="DH677" s="126"/>
      <c r="DI677" s="126"/>
      <c r="DJ677" s="126"/>
      <c r="DK677" s="126"/>
      <c r="DL677" s="126"/>
      <c r="DM677" s="126"/>
      <c r="DN677" s="126"/>
      <c r="DO677" s="126"/>
      <c r="DP677" s="126"/>
      <c r="DQ677" s="126"/>
      <c r="DR677" s="126"/>
      <c r="DS677" s="126"/>
      <c r="DT677" s="126"/>
      <c r="DU677" s="126"/>
      <c r="DV677" s="126"/>
      <c r="DW677" s="126"/>
      <c r="DX677" s="126"/>
      <c r="DY677" s="126"/>
      <c r="DZ677" s="126"/>
      <c r="EA677" s="126"/>
      <c r="EB677" s="126"/>
      <c r="EC677" s="126"/>
      <c r="ED677" s="126"/>
      <c r="EE677" s="126"/>
      <c r="EF677" s="126"/>
      <c r="EG677" s="126"/>
    </row>
    <row r="678" spans="26:137" x14ac:dyDescent="0.2"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  <c r="BA678" s="126"/>
      <c r="BB678" s="126"/>
      <c r="BC678" s="126"/>
      <c r="BD678" s="126"/>
      <c r="BE678" s="126"/>
      <c r="BF678" s="126"/>
      <c r="BG678" s="126"/>
      <c r="BH678" s="126"/>
      <c r="BI678" s="126"/>
      <c r="BJ678" s="126"/>
      <c r="BK678" s="126"/>
      <c r="BL678" s="126"/>
      <c r="BM678" s="126"/>
      <c r="BN678" s="126"/>
      <c r="BO678" s="126"/>
      <c r="BP678" s="126"/>
      <c r="BQ678" s="126"/>
      <c r="BR678" s="126"/>
      <c r="BS678" s="126"/>
      <c r="BT678" s="126"/>
      <c r="BU678" s="126"/>
      <c r="BV678" s="126"/>
      <c r="BW678" s="126"/>
      <c r="BX678" s="126"/>
      <c r="BY678" s="126"/>
      <c r="BZ678" s="126"/>
      <c r="CA678" s="126"/>
      <c r="CB678" s="126"/>
      <c r="CC678" s="126"/>
      <c r="CD678" s="126"/>
      <c r="CE678" s="126"/>
      <c r="CF678" s="126"/>
      <c r="CG678" s="126"/>
      <c r="CH678" s="126"/>
      <c r="CI678" s="126"/>
      <c r="CJ678" s="126"/>
      <c r="CK678" s="126"/>
      <c r="CL678" s="126"/>
      <c r="CM678" s="126"/>
      <c r="CN678" s="126"/>
      <c r="CO678" s="126"/>
      <c r="CP678" s="126"/>
      <c r="CQ678" s="126"/>
      <c r="CR678" s="126"/>
      <c r="CS678" s="126"/>
      <c r="CT678" s="126"/>
      <c r="CU678" s="126"/>
      <c r="CV678" s="126"/>
      <c r="CW678" s="126"/>
      <c r="CX678" s="126"/>
      <c r="CY678" s="126"/>
      <c r="CZ678" s="126"/>
      <c r="DA678" s="126"/>
      <c r="DB678" s="126"/>
      <c r="DC678" s="126"/>
      <c r="DD678" s="126"/>
      <c r="DE678" s="126"/>
      <c r="DF678" s="126"/>
      <c r="DG678" s="126"/>
      <c r="DH678" s="126"/>
      <c r="DI678" s="126"/>
      <c r="DJ678" s="126"/>
      <c r="DK678" s="126"/>
      <c r="DL678" s="126"/>
      <c r="DM678" s="126"/>
      <c r="DN678" s="126"/>
      <c r="DO678" s="126"/>
      <c r="DP678" s="126"/>
      <c r="DQ678" s="126"/>
      <c r="DR678" s="126"/>
      <c r="DS678" s="126"/>
      <c r="DT678" s="126"/>
      <c r="DU678" s="126"/>
      <c r="DV678" s="126"/>
      <c r="DW678" s="126"/>
      <c r="DX678" s="126"/>
      <c r="DY678" s="126"/>
      <c r="DZ678" s="126"/>
      <c r="EA678" s="126"/>
      <c r="EB678" s="126"/>
      <c r="EC678" s="126"/>
      <c r="ED678" s="126"/>
      <c r="EE678" s="126"/>
      <c r="EF678" s="126"/>
      <c r="EG678" s="126"/>
    </row>
    <row r="679" spans="26:137" x14ac:dyDescent="0.2"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  <c r="BA679" s="126"/>
      <c r="BB679" s="126"/>
      <c r="BC679" s="126"/>
      <c r="BD679" s="126"/>
      <c r="BE679" s="126"/>
      <c r="BF679" s="126"/>
      <c r="BG679" s="126"/>
      <c r="BH679" s="126"/>
      <c r="BI679" s="126"/>
      <c r="BJ679" s="126"/>
      <c r="BK679" s="126"/>
      <c r="BL679" s="126"/>
      <c r="BM679" s="126"/>
      <c r="BN679" s="126"/>
      <c r="BO679" s="126"/>
      <c r="BP679" s="126"/>
      <c r="BQ679" s="126"/>
      <c r="BR679" s="126"/>
      <c r="BS679" s="126"/>
      <c r="BT679" s="126"/>
      <c r="BU679" s="126"/>
      <c r="BV679" s="126"/>
      <c r="BW679" s="126"/>
      <c r="BX679" s="126"/>
      <c r="BY679" s="126"/>
      <c r="BZ679" s="126"/>
      <c r="CA679" s="126"/>
      <c r="CB679" s="126"/>
      <c r="CC679" s="126"/>
      <c r="CD679" s="126"/>
      <c r="CE679" s="126"/>
      <c r="CF679" s="126"/>
      <c r="CG679" s="126"/>
      <c r="CH679" s="126"/>
      <c r="CI679" s="126"/>
      <c r="CJ679" s="126"/>
      <c r="CK679" s="126"/>
      <c r="CL679" s="126"/>
      <c r="CM679" s="126"/>
      <c r="CN679" s="126"/>
      <c r="CO679" s="126"/>
      <c r="CP679" s="126"/>
      <c r="CQ679" s="126"/>
      <c r="CR679" s="126"/>
      <c r="CS679" s="126"/>
      <c r="CT679" s="126"/>
      <c r="CU679" s="126"/>
      <c r="CV679" s="126"/>
      <c r="CW679" s="126"/>
      <c r="CX679" s="126"/>
      <c r="CY679" s="126"/>
      <c r="CZ679" s="126"/>
      <c r="DA679" s="126"/>
      <c r="DB679" s="126"/>
      <c r="DC679" s="126"/>
      <c r="DD679" s="126"/>
      <c r="DE679" s="126"/>
      <c r="DF679" s="126"/>
      <c r="DG679" s="126"/>
      <c r="DH679" s="126"/>
      <c r="DI679" s="126"/>
      <c r="DJ679" s="126"/>
      <c r="DK679" s="126"/>
      <c r="DL679" s="126"/>
      <c r="DM679" s="126"/>
      <c r="DN679" s="126"/>
      <c r="DO679" s="126"/>
      <c r="DP679" s="126"/>
      <c r="DQ679" s="126"/>
      <c r="DR679" s="126"/>
      <c r="DS679" s="126"/>
      <c r="DT679" s="126"/>
      <c r="DU679" s="126"/>
      <c r="DV679" s="126"/>
      <c r="DW679" s="126"/>
      <c r="DX679" s="126"/>
      <c r="DY679" s="126"/>
      <c r="DZ679" s="126"/>
      <c r="EA679" s="126"/>
      <c r="EB679" s="126"/>
      <c r="EC679" s="126"/>
      <c r="ED679" s="126"/>
      <c r="EE679" s="126"/>
      <c r="EF679" s="126"/>
      <c r="EG679" s="126"/>
    </row>
    <row r="680" spans="26:137" x14ac:dyDescent="0.2"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  <c r="BA680" s="126"/>
      <c r="BB680" s="126"/>
      <c r="BC680" s="126"/>
      <c r="BD680" s="126"/>
      <c r="BE680" s="126"/>
      <c r="BF680" s="126"/>
      <c r="BG680" s="126"/>
      <c r="BH680" s="126"/>
      <c r="BI680" s="126"/>
      <c r="BJ680" s="126"/>
      <c r="BK680" s="126"/>
      <c r="BL680" s="126"/>
      <c r="BM680" s="126"/>
      <c r="BN680" s="126"/>
      <c r="BO680" s="126"/>
      <c r="BP680" s="126"/>
      <c r="BQ680" s="126"/>
      <c r="BR680" s="126"/>
      <c r="BS680" s="126"/>
      <c r="BT680" s="126"/>
      <c r="BU680" s="126"/>
      <c r="BV680" s="126"/>
      <c r="BW680" s="126"/>
      <c r="BX680" s="126"/>
      <c r="BY680" s="126"/>
      <c r="BZ680" s="126"/>
      <c r="CA680" s="126"/>
      <c r="CB680" s="126"/>
      <c r="CC680" s="126"/>
      <c r="CD680" s="126"/>
      <c r="CE680" s="126"/>
      <c r="CF680" s="126"/>
      <c r="CG680" s="126"/>
      <c r="CH680" s="126"/>
      <c r="CI680" s="126"/>
      <c r="CJ680" s="126"/>
      <c r="CK680" s="126"/>
      <c r="CL680" s="126"/>
      <c r="CM680" s="126"/>
      <c r="CN680" s="126"/>
      <c r="CO680" s="126"/>
      <c r="CP680" s="126"/>
      <c r="CQ680" s="126"/>
      <c r="CR680" s="126"/>
      <c r="CS680" s="126"/>
      <c r="CT680" s="126"/>
      <c r="CU680" s="126"/>
      <c r="CV680" s="126"/>
      <c r="CW680" s="126"/>
      <c r="CX680" s="126"/>
      <c r="CY680" s="126"/>
      <c r="CZ680" s="126"/>
      <c r="DA680" s="126"/>
      <c r="DB680" s="126"/>
      <c r="DC680" s="126"/>
      <c r="DD680" s="126"/>
      <c r="DE680" s="126"/>
      <c r="DF680" s="126"/>
      <c r="DG680" s="126"/>
      <c r="DH680" s="126"/>
      <c r="DI680" s="126"/>
      <c r="DJ680" s="126"/>
      <c r="DK680" s="126"/>
      <c r="DL680" s="126"/>
      <c r="DM680" s="126"/>
      <c r="DN680" s="126"/>
      <c r="DO680" s="126"/>
      <c r="DP680" s="126"/>
      <c r="DQ680" s="126"/>
      <c r="DR680" s="126"/>
      <c r="DS680" s="126"/>
      <c r="DT680" s="126"/>
      <c r="DU680" s="126"/>
      <c r="DV680" s="126"/>
      <c r="DW680" s="126"/>
      <c r="DX680" s="126"/>
      <c r="DY680" s="126"/>
      <c r="DZ680" s="126"/>
      <c r="EA680" s="126"/>
      <c r="EB680" s="126"/>
      <c r="EC680" s="126"/>
      <c r="ED680" s="126"/>
      <c r="EE680" s="126"/>
      <c r="EF680" s="126"/>
      <c r="EG680" s="126"/>
    </row>
    <row r="681" spans="26:137" x14ac:dyDescent="0.2"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  <c r="BA681" s="126"/>
      <c r="BB681" s="126"/>
      <c r="BC681" s="126"/>
      <c r="BD681" s="126"/>
      <c r="BE681" s="126"/>
      <c r="BF681" s="126"/>
      <c r="BG681" s="126"/>
      <c r="BH681" s="126"/>
      <c r="BI681" s="126"/>
      <c r="BJ681" s="126"/>
      <c r="BK681" s="126"/>
      <c r="BL681" s="126"/>
      <c r="BM681" s="126"/>
      <c r="BN681" s="126"/>
      <c r="BO681" s="126"/>
      <c r="BP681" s="126"/>
      <c r="BQ681" s="126"/>
      <c r="BR681" s="126"/>
      <c r="BS681" s="126"/>
      <c r="BT681" s="126"/>
      <c r="BU681" s="126"/>
      <c r="BV681" s="126"/>
      <c r="BW681" s="126"/>
      <c r="BX681" s="126"/>
      <c r="BY681" s="126"/>
      <c r="BZ681" s="126"/>
      <c r="CA681" s="126"/>
      <c r="CB681" s="126"/>
      <c r="CC681" s="126"/>
      <c r="CD681" s="126"/>
      <c r="CE681" s="126"/>
      <c r="CF681" s="126"/>
      <c r="CG681" s="126"/>
      <c r="CH681" s="126"/>
      <c r="CI681" s="126"/>
      <c r="CJ681" s="126"/>
      <c r="CK681" s="126"/>
      <c r="CL681" s="126"/>
      <c r="CM681" s="126"/>
      <c r="CN681" s="126"/>
      <c r="CO681" s="126"/>
      <c r="CP681" s="126"/>
      <c r="CQ681" s="126"/>
      <c r="CR681" s="126"/>
      <c r="CS681" s="126"/>
      <c r="CT681" s="126"/>
      <c r="CU681" s="126"/>
      <c r="CV681" s="126"/>
      <c r="CW681" s="126"/>
      <c r="CX681" s="126"/>
      <c r="CY681" s="126"/>
      <c r="CZ681" s="126"/>
      <c r="DA681" s="126"/>
      <c r="DB681" s="126"/>
      <c r="DC681" s="126"/>
      <c r="DD681" s="126"/>
      <c r="DE681" s="126"/>
      <c r="DF681" s="126"/>
      <c r="DG681" s="126"/>
      <c r="DH681" s="126"/>
      <c r="DI681" s="126"/>
      <c r="DJ681" s="126"/>
      <c r="DK681" s="126"/>
      <c r="DL681" s="126"/>
      <c r="DM681" s="126"/>
      <c r="DN681" s="126"/>
      <c r="DO681" s="126"/>
      <c r="DP681" s="126"/>
      <c r="DQ681" s="126"/>
      <c r="DR681" s="126"/>
      <c r="DS681" s="126"/>
      <c r="DT681" s="126"/>
      <c r="DU681" s="126"/>
      <c r="DV681" s="126"/>
      <c r="DW681" s="126"/>
      <c r="DX681" s="126"/>
      <c r="DY681" s="126"/>
      <c r="DZ681" s="126"/>
      <c r="EA681" s="126"/>
      <c r="EB681" s="126"/>
      <c r="EC681" s="126"/>
      <c r="ED681" s="126"/>
      <c r="EE681" s="126"/>
      <c r="EF681" s="126"/>
      <c r="EG681" s="126"/>
    </row>
    <row r="682" spans="26:137" x14ac:dyDescent="0.2"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  <c r="BA682" s="126"/>
      <c r="BB682" s="126"/>
      <c r="BC682" s="126"/>
      <c r="BD682" s="126"/>
      <c r="BE682" s="126"/>
      <c r="BF682" s="126"/>
      <c r="BG682" s="126"/>
      <c r="BH682" s="126"/>
      <c r="BI682" s="126"/>
      <c r="BJ682" s="126"/>
      <c r="BK682" s="126"/>
      <c r="BL682" s="126"/>
      <c r="BM682" s="126"/>
      <c r="BN682" s="126"/>
      <c r="BO682" s="126"/>
      <c r="BP682" s="126"/>
      <c r="BQ682" s="126"/>
      <c r="BR682" s="126"/>
      <c r="BS682" s="126"/>
      <c r="BT682" s="126"/>
      <c r="BU682" s="126"/>
      <c r="BV682" s="126"/>
      <c r="BW682" s="126"/>
      <c r="BX682" s="126"/>
      <c r="BY682" s="126"/>
      <c r="BZ682" s="126"/>
      <c r="CA682" s="126"/>
      <c r="CB682" s="126"/>
      <c r="CC682" s="126"/>
      <c r="CD682" s="126"/>
      <c r="CE682" s="126"/>
      <c r="CF682" s="126"/>
      <c r="CG682" s="126"/>
      <c r="CH682" s="126"/>
      <c r="CI682" s="126"/>
      <c r="CJ682" s="126"/>
      <c r="CK682" s="126"/>
      <c r="CL682" s="126"/>
      <c r="CM682" s="126"/>
      <c r="CN682" s="126"/>
      <c r="CO682" s="126"/>
      <c r="CP682" s="126"/>
      <c r="CQ682" s="126"/>
      <c r="CR682" s="126"/>
      <c r="CS682" s="126"/>
      <c r="CT682" s="126"/>
      <c r="CU682" s="126"/>
      <c r="CV682" s="126"/>
      <c r="CW682" s="126"/>
      <c r="CX682" s="126"/>
      <c r="CY682" s="126"/>
      <c r="CZ682" s="126"/>
      <c r="DA682" s="126"/>
      <c r="DB682" s="126"/>
      <c r="DC682" s="126"/>
      <c r="DD682" s="126"/>
      <c r="DE682" s="126"/>
      <c r="DF682" s="126"/>
      <c r="DG682" s="126"/>
      <c r="DH682" s="126"/>
      <c r="DI682" s="126"/>
      <c r="DJ682" s="126"/>
      <c r="DK682" s="126"/>
      <c r="DL682" s="126"/>
      <c r="DM682" s="126"/>
      <c r="DN682" s="126"/>
      <c r="DO682" s="126"/>
      <c r="DP682" s="126"/>
      <c r="DQ682" s="126"/>
      <c r="DR682" s="126"/>
      <c r="DS682" s="126"/>
      <c r="DT682" s="126"/>
      <c r="DU682" s="126"/>
      <c r="DV682" s="126"/>
      <c r="DW682" s="126"/>
      <c r="DX682" s="126"/>
      <c r="DY682" s="126"/>
      <c r="DZ682" s="126"/>
      <c r="EA682" s="126"/>
      <c r="EB682" s="126"/>
      <c r="EC682" s="126"/>
      <c r="ED682" s="126"/>
      <c r="EE682" s="126"/>
      <c r="EF682" s="126"/>
      <c r="EG682" s="126"/>
    </row>
    <row r="683" spans="26:137" x14ac:dyDescent="0.2"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  <c r="BA683" s="126"/>
      <c r="BB683" s="126"/>
      <c r="BC683" s="126"/>
      <c r="BD683" s="126"/>
      <c r="BE683" s="126"/>
      <c r="BF683" s="126"/>
      <c r="BG683" s="126"/>
      <c r="BH683" s="126"/>
      <c r="BI683" s="126"/>
      <c r="BJ683" s="126"/>
      <c r="BK683" s="126"/>
      <c r="BL683" s="126"/>
      <c r="BM683" s="126"/>
      <c r="BN683" s="126"/>
      <c r="BO683" s="126"/>
      <c r="BP683" s="126"/>
      <c r="BQ683" s="126"/>
      <c r="BR683" s="126"/>
      <c r="BS683" s="126"/>
      <c r="BT683" s="126"/>
      <c r="BU683" s="126"/>
      <c r="BV683" s="126"/>
      <c r="BW683" s="126"/>
      <c r="BX683" s="126"/>
      <c r="BY683" s="126"/>
      <c r="BZ683" s="126"/>
      <c r="CA683" s="126"/>
      <c r="CB683" s="126"/>
      <c r="CC683" s="126"/>
      <c r="CD683" s="126"/>
      <c r="CE683" s="126"/>
      <c r="CF683" s="126"/>
      <c r="CG683" s="126"/>
      <c r="CH683" s="126"/>
      <c r="CI683" s="126"/>
      <c r="CJ683" s="126"/>
      <c r="CK683" s="126"/>
      <c r="CL683" s="126"/>
      <c r="CM683" s="126"/>
      <c r="CN683" s="126"/>
      <c r="CO683" s="126"/>
      <c r="CP683" s="126"/>
      <c r="CQ683" s="126"/>
      <c r="CR683" s="126"/>
      <c r="CS683" s="126"/>
      <c r="CT683" s="126"/>
      <c r="CU683" s="126"/>
      <c r="CV683" s="126"/>
      <c r="CW683" s="126"/>
      <c r="CX683" s="126"/>
      <c r="CY683" s="126"/>
      <c r="CZ683" s="126"/>
      <c r="DA683" s="126"/>
      <c r="DB683" s="126"/>
      <c r="DC683" s="126"/>
      <c r="DD683" s="126"/>
      <c r="DE683" s="126"/>
      <c r="DF683" s="126"/>
      <c r="DG683" s="126"/>
      <c r="DH683" s="126"/>
      <c r="DI683" s="126"/>
      <c r="DJ683" s="126"/>
      <c r="DK683" s="126"/>
      <c r="DL683" s="126"/>
      <c r="DM683" s="126"/>
      <c r="DN683" s="126"/>
      <c r="DO683" s="126"/>
      <c r="DP683" s="126"/>
      <c r="DQ683" s="126"/>
      <c r="DR683" s="126"/>
      <c r="DS683" s="126"/>
      <c r="DT683" s="126"/>
      <c r="DU683" s="126"/>
      <c r="DV683" s="126"/>
      <c r="DW683" s="126"/>
      <c r="DX683" s="126"/>
      <c r="DY683" s="126"/>
      <c r="DZ683" s="126"/>
      <c r="EA683" s="126"/>
      <c r="EB683" s="126"/>
      <c r="EC683" s="126"/>
      <c r="ED683" s="126"/>
      <c r="EE683" s="126"/>
      <c r="EF683" s="126"/>
      <c r="EG683" s="126"/>
    </row>
    <row r="684" spans="26:137" x14ac:dyDescent="0.2"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  <c r="BA684" s="126"/>
      <c r="BB684" s="126"/>
      <c r="BC684" s="126"/>
      <c r="BD684" s="126"/>
      <c r="BE684" s="126"/>
      <c r="BF684" s="126"/>
      <c r="BG684" s="126"/>
      <c r="BH684" s="126"/>
      <c r="BI684" s="126"/>
      <c r="BJ684" s="126"/>
      <c r="BK684" s="126"/>
      <c r="BL684" s="126"/>
      <c r="BM684" s="126"/>
      <c r="BN684" s="126"/>
      <c r="BO684" s="126"/>
      <c r="BP684" s="126"/>
      <c r="BQ684" s="126"/>
      <c r="BR684" s="126"/>
      <c r="BS684" s="126"/>
      <c r="BT684" s="126"/>
      <c r="BU684" s="126"/>
      <c r="BV684" s="126"/>
      <c r="BW684" s="126"/>
      <c r="BX684" s="126"/>
      <c r="BY684" s="126"/>
      <c r="BZ684" s="126"/>
      <c r="CA684" s="126"/>
      <c r="CB684" s="126"/>
      <c r="CC684" s="126"/>
      <c r="CD684" s="126"/>
      <c r="CE684" s="126"/>
      <c r="CF684" s="126"/>
      <c r="CG684" s="126"/>
      <c r="CH684" s="126"/>
      <c r="CI684" s="126"/>
      <c r="CJ684" s="126"/>
      <c r="CK684" s="126"/>
      <c r="CL684" s="126"/>
      <c r="CM684" s="126"/>
      <c r="CN684" s="126"/>
      <c r="CO684" s="126"/>
      <c r="CP684" s="126"/>
      <c r="CQ684" s="126"/>
      <c r="CR684" s="126"/>
      <c r="CS684" s="126"/>
      <c r="CT684" s="126"/>
      <c r="CU684" s="126"/>
      <c r="CV684" s="126"/>
      <c r="CW684" s="126"/>
      <c r="CX684" s="126"/>
      <c r="CY684" s="126"/>
      <c r="CZ684" s="126"/>
      <c r="DA684" s="126"/>
      <c r="DB684" s="126"/>
      <c r="DC684" s="126"/>
      <c r="DD684" s="126"/>
      <c r="DE684" s="126"/>
      <c r="DF684" s="126"/>
      <c r="DG684" s="126"/>
      <c r="DH684" s="126"/>
      <c r="DI684" s="126"/>
      <c r="DJ684" s="126"/>
      <c r="DK684" s="126"/>
      <c r="DL684" s="126"/>
      <c r="DM684" s="126"/>
      <c r="DN684" s="126"/>
      <c r="DO684" s="126"/>
      <c r="DP684" s="126"/>
      <c r="DQ684" s="126"/>
      <c r="DR684" s="126"/>
      <c r="DS684" s="126"/>
      <c r="DT684" s="126"/>
      <c r="DU684" s="126"/>
      <c r="DV684" s="126"/>
      <c r="DW684" s="126"/>
      <c r="DX684" s="126"/>
      <c r="DY684" s="126"/>
      <c r="DZ684" s="126"/>
      <c r="EA684" s="126"/>
      <c r="EB684" s="126"/>
      <c r="EC684" s="126"/>
      <c r="ED684" s="126"/>
      <c r="EE684" s="126"/>
      <c r="EF684" s="126"/>
      <c r="EG684" s="126"/>
    </row>
    <row r="685" spans="26:137" x14ac:dyDescent="0.2"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  <c r="BA685" s="126"/>
      <c r="BB685" s="126"/>
      <c r="BC685" s="126"/>
      <c r="BD685" s="126"/>
      <c r="BE685" s="126"/>
      <c r="BF685" s="126"/>
      <c r="BG685" s="126"/>
      <c r="BH685" s="126"/>
      <c r="BI685" s="126"/>
      <c r="BJ685" s="126"/>
      <c r="BK685" s="126"/>
      <c r="BL685" s="126"/>
      <c r="BM685" s="126"/>
      <c r="BN685" s="126"/>
      <c r="BO685" s="126"/>
      <c r="BP685" s="126"/>
      <c r="BQ685" s="126"/>
      <c r="BR685" s="126"/>
      <c r="BS685" s="126"/>
      <c r="BT685" s="126"/>
      <c r="BU685" s="126"/>
      <c r="BV685" s="126"/>
      <c r="BW685" s="126"/>
      <c r="BX685" s="126"/>
      <c r="BY685" s="126"/>
      <c r="BZ685" s="126"/>
      <c r="CA685" s="126"/>
      <c r="CB685" s="126"/>
      <c r="CC685" s="126"/>
      <c r="CD685" s="126"/>
      <c r="CE685" s="126"/>
      <c r="CF685" s="126"/>
      <c r="CG685" s="126"/>
      <c r="CH685" s="126"/>
      <c r="CI685" s="126"/>
      <c r="CJ685" s="126"/>
      <c r="CK685" s="126"/>
      <c r="CL685" s="126"/>
      <c r="CM685" s="126"/>
      <c r="CN685" s="126"/>
      <c r="CO685" s="126"/>
      <c r="CP685" s="126"/>
      <c r="CQ685" s="126"/>
      <c r="CR685" s="126"/>
      <c r="CS685" s="126"/>
      <c r="CT685" s="126"/>
      <c r="CU685" s="126"/>
      <c r="CV685" s="126"/>
      <c r="CW685" s="126"/>
      <c r="CX685" s="126"/>
      <c r="CY685" s="126"/>
      <c r="CZ685" s="126"/>
      <c r="DA685" s="126"/>
      <c r="DB685" s="126"/>
      <c r="DC685" s="126"/>
      <c r="DD685" s="126"/>
      <c r="DE685" s="126"/>
      <c r="DF685" s="126"/>
      <c r="DG685" s="126"/>
      <c r="DH685" s="126"/>
      <c r="DI685" s="126"/>
      <c r="DJ685" s="126"/>
      <c r="DK685" s="126"/>
      <c r="DL685" s="126"/>
      <c r="DM685" s="126"/>
      <c r="DN685" s="126"/>
      <c r="DO685" s="126"/>
      <c r="DP685" s="126"/>
      <c r="DQ685" s="126"/>
      <c r="DR685" s="126"/>
      <c r="DS685" s="126"/>
      <c r="DT685" s="126"/>
      <c r="DU685" s="126"/>
      <c r="DV685" s="126"/>
      <c r="DW685" s="126"/>
      <c r="DX685" s="126"/>
      <c r="DY685" s="126"/>
      <c r="DZ685" s="126"/>
      <c r="EA685" s="126"/>
      <c r="EB685" s="126"/>
      <c r="EC685" s="126"/>
      <c r="ED685" s="126"/>
      <c r="EE685" s="126"/>
      <c r="EF685" s="126"/>
      <c r="EG685" s="126"/>
    </row>
    <row r="686" spans="26:137" x14ac:dyDescent="0.2"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  <c r="BA686" s="126"/>
      <c r="BB686" s="126"/>
      <c r="BC686" s="126"/>
      <c r="BD686" s="126"/>
      <c r="BE686" s="126"/>
      <c r="BF686" s="126"/>
      <c r="BG686" s="126"/>
      <c r="BH686" s="126"/>
      <c r="BI686" s="126"/>
      <c r="BJ686" s="126"/>
      <c r="BK686" s="126"/>
      <c r="BL686" s="126"/>
      <c r="BM686" s="126"/>
      <c r="BN686" s="126"/>
      <c r="BO686" s="126"/>
      <c r="BP686" s="126"/>
      <c r="BQ686" s="126"/>
      <c r="BR686" s="126"/>
      <c r="BS686" s="126"/>
      <c r="BT686" s="126"/>
      <c r="BU686" s="126"/>
      <c r="BV686" s="126"/>
      <c r="BW686" s="126"/>
      <c r="BX686" s="126"/>
      <c r="BY686" s="126"/>
      <c r="BZ686" s="126"/>
      <c r="CA686" s="126"/>
      <c r="CB686" s="126"/>
      <c r="CC686" s="126"/>
      <c r="CD686" s="126"/>
      <c r="CE686" s="126"/>
      <c r="CF686" s="126"/>
      <c r="CG686" s="126"/>
      <c r="CH686" s="126"/>
      <c r="CI686" s="126"/>
      <c r="CJ686" s="126"/>
      <c r="CK686" s="126"/>
      <c r="CL686" s="126"/>
      <c r="CM686" s="126"/>
      <c r="CN686" s="126"/>
      <c r="CO686" s="126"/>
      <c r="CP686" s="126"/>
      <c r="CQ686" s="126"/>
      <c r="CR686" s="126"/>
      <c r="CS686" s="126"/>
      <c r="CT686" s="126"/>
      <c r="CU686" s="126"/>
      <c r="CV686" s="126"/>
      <c r="CW686" s="126"/>
      <c r="CX686" s="126"/>
      <c r="CY686" s="126"/>
      <c r="CZ686" s="126"/>
      <c r="DA686" s="126"/>
      <c r="DB686" s="126"/>
      <c r="DC686" s="126"/>
      <c r="DD686" s="126"/>
      <c r="DE686" s="126"/>
      <c r="DF686" s="126"/>
      <c r="DG686" s="126"/>
      <c r="DH686" s="126"/>
      <c r="DI686" s="126"/>
      <c r="DJ686" s="126"/>
      <c r="DK686" s="126"/>
      <c r="DL686" s="126"/>
      <c r="DM686" s="126"/>
      <c r="DN686" s="126"/>
      <c r="DO686" s="126"/>
      <c r="DP686" s="126"/>
      <c r="DQ686" s="126"/>
      <c r="DR686" s="126"/>
      <c r="DS686" s="126"/>
      <c r="DT686" s="126"/>
      <c r="DU686" s="126"/>
      <c r="DV686" s="126"/>
      <c r="DW686" s="126"/>
      <c r="DX686" s="126"/>
      <c r="DY686" s="126"/>
      <c r="DZ686" s="126"/>
      <c r="EA686" s="126"/>
      <c r="EB686" s="126"/>
      <c r="EC686" s="126"/>
      <c r="ED686" s="126"/>
      <c r="EE686" s="126"/>
      <c r="EF686" s="126"/>
      <c r="EG686" s="126"/>
    </row>
    <row r="687" spans="26:137" x14ac:dyDescent="0.2"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  <c r="BA687" s="126"/>
      <c r="BB687" s="126"/>
      <c r="BC687" s="126"/>
      <c r="BD687" s="126"/>
      <c r="BE687" s="126"/>
      <c r="BF687" s="126"/>
      <c r="BG687" s="126"/>
      <c r="BH687" s="126"/>
      <c r="BI687" s="126"/>
      <c r="BJ687" s="126"/>
      <c r="BK687" s="126"/>
      <c r="BL687" s="126"/>
      <c r="BM687" s="126"/>
      <c r="BN687" s="126"/>
      <c r="BO687" s="126"/>
      <c r="BP687" s="126"/>
      <c r="BQ687" s="126"/>
      <c r="BR687" s="126"/>
      <c r="BS687" s="126"/>
      <c r="BT687" s="126"/>
      <c r="BU687" s="126"/>
      <c r="BV687" s="126"/>
      <c r="BW687" s="126"/>
      <c r="BX687" s="126"/>
      <c r="BY687" s="126"/>
      <c r="BZ687" s="126"/>
      <c r="CA687" s="126"/>
      <c r="CB687" s="126"/>
      <c r="CC687" s="126"/>
      <c r="CD687" s="126"/>
      <c r="CE687" s="126"/>
      <c r="CF687" s="126"/>
      <c r="CG687" s="126"/>
      <c r="CH687" s="126"/>
      <c r="CI687" s="126"/>
      <c r="CJ687" s="126"/>
      <c r="CK687" s="126"/>
      <c r="CL687" s="126"/>
      <c r="CM687" s="126"/>
      <c r="CN687" s="126"/>
      <c r="CO687" s="126"/>
      <c r="CP687" s="126"/>
      <c r="CQ687" s="126"/>
      <c r="CR687" s="126"/>
      <c r="CS687" s="126"/>
      <c r="CT687" s="126"/>
      <c r="CU687" s="126"/>
      <c r="CV687" s="126"/>
      <c r="CW687" s="126"/>
      <c r="CX687" s="126"/>
      <c r="CY687" s="126"/>
      <c r="CZ687" s="126"/>
      <c r="DA687" s="126"/>
      <c r="DB687" s="126"/>
      <c r="DC687" s="126"/>
      <c r="DD687" s="126"/>
      <c r="DE687" s="126"/>
      <c r="DF687" s="126"/>
      <c r="DG687" s="126"/>
      <c r="DH687" s="126"/>
      <c r="DI687" s="126"/>
      <c r="DJ687" s="126"/>
      <c r="DK687" s="126"/>
      <c r="DL687" s="126"/>
      <c r="DM687" s="126"/>
      <c r="DN687" s="126"/>
      <c r="DO687" s="126"/>
      <c r="DP687" s="126"/>
      <c r="DQ687" s="126"/>
      <c r="DR687" s="126"/>
      <c r="DS687" s="126"/>
      <c r="DT687" s="126"/>
      <c r="DU687" s="126"/>
      <c r="DV687" s="126"/>
      <c r="DW687" s="126"/>
      <c r="DX687" s="126"/>
      <c r="DY687" s="126"/>
      <c r="DZ687" s="126"/>
      <c r="EA687" s="126"/>
      <c r="EB687" s="126"/>
      <c r="EC687" s="126"/>
      <c r="ED687" s="126"/>
      <c r="EE687" s="126"/>
      <c r="EF687" s="126"/>
      <c r="EG687" s="126"/>
    </row>
    <row r="688" spans="26:137" x14ac:dyDescent="0.2"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  <c r="BA688" s="126"/>
      <c r="BB688" s="126"/>
      <c r="BC688" s="126"/>
      <c r="BD688" s="126"/>
      <c r="BE688" s="126"/>
      <c r="BF688" s="126"/>
      <c r="BG688" s="126"/>
      <c r="BH688" s="126"/>
      <c r="BI688" s="126"/>
      <c r="BJ688" s="126"/>
      <c r="BK688" s="126"/>
      <c r="BL688" s="126"/>
      <c r="BM688" s="126"/>
      <c r="BN688" s="126"/>
      <c r="BO688" s="126"/>
      <c r="BP688" s="126"/>
      <c r="BQ688" s="126"/>
      <c r="BR688" s="126"/>
      <c r="BS688" s="126"/>
      <c r="BT688" s="126"/>
      <c r="BU688" s="126"/>
      <c r="BV688" s="126"/>
      <c r="BW688" s="126"/>
      <c r="BX688" s="126"/>
      <c r="BY688" s="126"/>
      <c r="BZ688" s="126"/>
      <c r="CA688" s="126"/>
      <c r="CB688" s="126"/>
      <c r="CC688" s="126"/>
      <c r="CD688" s="126"/>
      <c r="CE688" s="126"/>
      <c r="CF688" s="126"/>
      <c r="CG688" s="126"/>
      <c r="CH688" s="126"/>
      <c r="CI688" s="126"/>
      <c r="CJ688" s="126"/>
      <c r="CK688" s="126"/>
      <c r="CL688" s="126"/>
      <c r="CM688" s="126"/>
      <c r="CN688" s="126"/>
      <c r="CO688" s="126"/>
      <c r="CP688" s="126"/>
      <c r="CQ688" s="126"/>
      <c r="CR688" s="126"/>
      <c r="CS688" s="126"/>
      <c r="CT688" s="126"/>
      <c r="CU688" s="126"/>
      <c r="CV688" s="126"/>
      <c r="CW688" s="126"/>
      <c r="CX688" s="126"/>
      <c r="CY688" s="126"/>
      <c r="CZ688" s="126"/>
      <c r="DA688" s="126"/>
      <c r="DB688" s="126"/>
      <c r="DC688" s="126"/>
      <c r="DD688" s="126"/>
      <c r="DE688" s="126"/>
      <c r="DF688" s="126"/>
      <c r="DG688" s="126"/>
      <c r="DH688" s="126"/>
      <c r="DI688" s="126"/>
      <c r="DJ688" s="126"/>
      <c r="DK688" s="126"/>
      <c r="DL688" s="126"/>
      <c r="DM688" s="126"/>
      <c r="DN688" s="126"/>
      <c r="DO688" s="126"/>
      <c r="DP688" s="126"/>
      <c r="DQ688" s="126"/>
      <c r="DR688" s="126"/>
      <c r="DS688" s="126"/>
      <c r="DT688" s="126"/>
      <c r="DU688" s="126"/>
      <c r="DV688" s="126"/>
      <c r="DW688" s="126"/>
      <c r="DX688" s="126"/>
      <c r="DY688" s="126"/>
      <c r="DZ688" s="126"/>
      <c r="EA688" s="126"/>
      <c r="EB688" s="126"/>
      <c r="EC688" s="126"/>
      <c r="ED688" s="126"/>
      <c r="EE688" s="126"/>
      <c r="EF688" s="126"/>
      <c r="EG688" s="126"/>
    </row>
    <row r="689" spans="26:137" x14ac:dyDescent="0.2"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  <c r="BA689" s="126"/>
      <c r="BB689" s="126"/>
      <c r="BC689" s="126"/>
      <c r="BD689" s="126"/>
      <c r="BE689" s="126"/>
      <c r="BF689" s="126"/>
      <c r="BG689" s="126"/>
      <c r="BH689" s="126"/>
      <c r="BI689" s="126"/>
      <c r="BJ689" s="126"/>
      <c r="BK689" s="126"/>
      <c r="BL689" s="126"/>
      <c r="BM689" s="126"/>
      <c r="BN689" s="126"/>
      <c r="BO689" s="126"/>
      <c r="BP689" s="126"/>
      <c r="BQ689" s="126"/>
      <c r="BR689" s="126"/>
      <c r="BS689" s="126"/>
      <c r="BT689" s="126"/>
      <c r="BU689" s="126"/>
      <c r="BV689" s="126"/>
      <c r="BW689" s="126"/>
      <c r="BX689" s="126"/>
      <c r="BY689" s="126"/>
      <c r="BZ689" s="126"/>
      <c r="CA689" s="126"/>
      <c r="CB689" s="126"/>
      <c r="CC689" s="126"/>
      <c r="CD689" s="126"/>
      <c r="CE689" s="126"/>
      <c r="CF689" s="126"/>
      <c r="CG689" s="126"/>
      <c r="CH689" s="126"/>
      <c r="CI689" s="126"/>
      <c r="CJ689" s="126"/>
      <c r="CK689" s="126"/>
      <c r="CL689" s="126"/>
      <c r="CM689" s="126"/>
      <c r="CN689" s="126"/>
      <c r="CO689" s="126"/>
      <c r="CP689" s="126"/>
      <c r="CQ689" s="126"/>
      <c r="CR689" s="126"/>
      <c r="CS689" s="126"/>
      <c r="CT689" s="126"/>
      <c r="CU689" s="126"/>
      <c r="CV689" s="126"/>
      <c r="CW689" s="126"/>
      <c r="CX689" s="126"/>
      <c r="CY689" s="126"/>
      <c r="CZ689" s="126"/>
      <c r="DA689" s="126"/>
      <c r="DB689" s="126"/>
      <c r="DC689" s="126"/>
      <c r="DD689" s="126"/>
      <c r="DE689" s="126"/>
      <c r="DF689" s="126"/>
      <c r="DG689" s="126"/>
      <c r="DH689" s="126"/>
      <c r="DI689" s="126"/>
      <c r="DJ689" s="126"/>
      <c r="DK689" s="126"/>
      <c r="DL689" s="126"/>
      <c r="DM689" s="126"/>
      <c r="DN689" s="126"/>
      <c r="DO689" s="126"/>
      <c r="DP689" s="126"/>
      <c r="DQ689" s="126"/>
      <c r="DR689" s="126"/>
      <c r="DS689" s="126"/>
      <c r="DT689" s="126"/>
      <c r="DU689" s="126"/>
      <c r="DV689" s="126"/>
      <c r="DW689" s="126"/>
      <c r="DX689" s="126"/>
      <c r="DY689" s="126"/>
      <c r="DZ689" s="126"/>
      <c r="EA689" s="126"/>
      <c r="EB689" s="126"/>
      <c r="EC689" s="126"/>
      <c r="ED689" s="126"/>
      <c r="EE689" s="126"/>
      <c r="EF689" s="126"/>
      <c r="EG689" s="126"/>
    </row>
    <row r="690" spans="26:137" x14ac:dyDescent="0.2"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  <c r="BA690" s="126"/>
      <c r="BB690" s="126"/>
      <c r="BC690" s="126"/>
      <c r="BD690" s="126"/>
      <c r="BE690" s="126"/>
      <c r="BF690" s="126"/>
      <c r="BG690" s="126"/>
      <c r="BH690" s="126"/>
      <c r="BI690" s="126"/>
      <c r="BJ690" s="126"/>
      <c r="BK690" s="126"/>
      <c r="BL690" s="126"/>
      <c r="BM690" s="126"/>
      <c r="BN690" s="126"/>
      <c r="BO690" s="126"/>
      <c r="BP690" s="126"/>
      <c r="BQ690" s="126"/>
      <c r="BR690" s="126"/>
      <c r="BS690" s="126"/>
      <c r="BT690" s="126"/>
      <c r="BU690" s="126"/>
      <c r="BV690" s="126"/>
      <c r="BW690" s="126"/>
      <c r="BX690" s="126"/>
      <c r="BY690" s="126"/>
      <c r="BZ690" s="126"/>
      <c r="CA690" s="126"/>
      <c r="CB690" s="126"/>
      <c r="CC690" s="126"/>
      <c r="CD690" s="126"/>
      <c r="CE690" s="126"/>
      <c r="CF690" s="126"/>
      <c r="CG690" s="126"/>
      <c r="CH690" s="126"/>
      <c r="CI690" s="126"/>
      <c r="CJ690" s="126"/>
      <c r="CK690" s="126"/>
      <c r="CL690" s="126"/>
      <c r="CM690" s="126"/>
      <c r="CN690" s="126"/>
      <c r="CO690" s="126"/>
      <c r="CP690" s="126"/>
      <c r="CQ690" s="126"/>
      <c r="CR690" s="126"/>
      <c r="CS690" s="126"/>
      <c r="CT690" s="126"/>
      <c r="CU690" s="126"/>
      <c r="CV690" s="126"/>
      <c r="CW690" s="126"/>
      <c r="CX690" s="126"/>
      <c r="CY690" s="126"/>
      <c r="CZ690" s="126"/>
      <c r="DA690" s="126"/>
      <c r="DB690" s="126"/>
      <c r="DC690" s="126"/>
      <c r="DD690" s="126"/>
      <c r="DE690" s="126"/>
      <c r="DF690" s="126"/>
      <c r="DG690" s="126"/>
      <c r="DH690" s="126"/>
      <c r="DI690" s="126"/>
      <c r="DJ690" s="126"/>
      <c r="DK690" s="126"/>
      <c r="DL690" s="126"/>
      <c r="DM690" s="126"/>
      <c r="DN690" s="126"/>
      <c r="DO690" s="126"/>
      <c r="DP690" s="126"/>
      <c r="DQ690" s="126"/>
      <c r="DR690" s="126"/>
      <c r="DS690" s="126"/>
      <c r="DT690" s="126"/>
      <c r="DU690" s="126"/>
      <c r="DV690" s="126"/>
      <c r="DW690" s="126"/>
      <c r="DX690" s="126"/>
      <c r="DY690" s="126"/>
      <c r="DZ690" s="126"/>
      <c r="EA690" s="126"/>
      <c r="EB690" s="126"/>
      <c r="EC690" s="126"/>
      <c r="ED690" s="126"/>
      <c r="EE690" s="126"/>
      <c r="EF690" s="126"/>
      <c r="EG690" s="126"/>
    </row>
    <row r="691" spans="26:137" x14ac:dyDescent="0.2"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  <c r="BA691" s="126"/>
      <c r="BB691" s="126"/>
      <c r="BC691" s="126"/>
      <c r="BD691" s="126"/>
      <c r="BE691" s="126"/>
      <c r="BF691" s="126"/>
      <c r="BG691" s="126"/>
      <c r="BH691" s="126"/>
      <c r="BI691" s="126"/>
      <c r="BJ691" s="126"/>
      <c r="BK691" s="126"/>
      <c r="BL691" s="126"/>
      <c r="BM691" s="126"/>
      <c r="BN691" s="126"/>
      <c r="BO691" s="126"/>
      <c r="BP691" s="126"/>
      <c r="BQ691" s="126"/>
      <c r="BR691" s="126"/>
      <c r="BS691" s="126"/>
      <c r="BT691" s="126"/>
      <c r="BU691" s="126"/>
      <c r="BV691" s="126"/>
      <c r="BW691" s="126"/>
      <c r="BX691" s="126"/>
      <c r="BY691" s="126"/>
      <c r="BZ691" s="126"/>
      <c r="CA691" s="126"/>
      <c r="CB691" s="126"/>
      <c r="CC691" s="126"/>
      <c r="CD691" s="126"/>
      <c r="CE691" s="126"/>
      <c r="CF691" s="126"/>
      <c r="CG691" s="126"/>
      <c r="CH691" s="126"/>
      <c r="CI691" s="126"/>
      <c r="CJ691" s="126"/>
      <c r="CK691" s="126"/>
      <c r="CL691" s="126"/>
      <c r="CM691" s="126"/>
      <c r="CN691" s="126"/>
      <c r="CO691" s="126"/>
      <c r="CP691" s="126"/>
      <c r="CQ691" s="126"/>
      <c r="CR691" s="126"/>
      <c r="CS691" s="126"/>
      <c r="CT691" s="126"/>
      <c r="CU691" s="126"/>
      <c r="CV691" s="126"/>
      <c r="CW691" s="126"/>
      <c r="CX691" s="126"/>
      <c r="CY691" s="126"/>
      <c r="CZ691" s="126"/>
      <c r="DA691" s="126"/>
      <c r="DB691" s="126"/>
      <c r="DC691" s="126"/>
      <c r="DD691" s="126"/>
      <c r="DE691" s="126"/>
      <c r="DF691" s="126"/>
      <c r="DG691" s="126"/>
      <c r="DH691" s="126"/>
      <c r="DI691" s="126"/>
      <c r="DJ691" s="126"/>
      <c r="DK691" s="126"/>
      <c r="DL691" s="126"/>
      <c r="DM691" s="126"/>
      <c r="DN691" s="126"/>
      <c r="DO691" s="126"/>
      <c r="DP691" s="126"/>
      <c r="DQ691" s="126"/>
      <c r="DR691" s="126"/>
      <c r="DS691" s="126"/>
      <c r="DT691" s="126"/>
      <c r="DU691" s="126"/>
      <c r="DV691" s="126"/>
      <c r="DW691" s="126"/>
      <c r="DX691" s="126"/>
      <c r="DY691" s="126"/>
      <c r="DZ691" s="126"/>
      <c r="EA691" s="126"/>
      <c r="EB691" s="126"/>
      <c r="EC691" s="126"/>
      <c r="ED691" s="126"/>
      <c r="EE691" s="126"/>
      <c r="EF691" s="126"/>
      <c r="EG691" s="126"/>
    </row>
    <row r="692" spans="26:137" x14ac:dyDescent="0.2"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  <c r="BA692" s="126"/>
      <c r="BB692" s="126"/>
      <c r="BC692" s="126"/>
      <c r="BD692" s="126"/>
      <c r="BE692" s="126"/>
      <c r="BF692" s="126"/>
      <c r="BG692" s="126"/>
      <c r="BH692" s="126"/>
      <c r="BI692" s="126"/>
      <c r="BJ692" s="126"/>
      <c r="BK692" s="126"/>
      <c r="BL692" s="126"/>
      <c r="BM692" s="126"/>
      <c r="BN692" s="126"/>
      <c r="BO692" s="126"/>
      <c r="BP692" s="126"/>
      <c r="BQ692" s="126"/>
      <c r="BR692" s="126"/>
      <c r="BS692" s="126"/>
      <c r="BT692" s="126"/>
      <c r="BU692" s="126"/>
      <c r="BV692" s="126"/>
      <c r="BW692" s="126"/>
      <c r="BX692" s="126"/>
      <c r="BY692" s="126"/>
      <c r="BZ692" s="126"/>
      <c r="CA692" s="126"/>
      <c r="CB692" s="126"/>
      <c r="CC692" s="126"/>
      <c r="CD692" s="126"/>
      <c r="CE692" s="126"/>
      <c r="CF692" s="126"/>
      <c r="CG692" s="126"/>
      <c r="CH692" s="126"/>
      <c r="CI692" s="126"/>
      <c r="CJ692" s="126"/>
      <c r="CK692" s="126"/>
      <c r="CL692" s="126"/>
      <c r="CM692" s="126"/>
      <c r="CN692" s="126"/>
      <c r="CO692" s="126"/>
      <c r="CP692" s="126"/>
      <c r="CQ692" s="126"/>
      <c r="CR692" s="126"/>
      <c r="CS692" s="126"/>
      <c r="CT692" s="126"/>
      <c r="CU692" s="126"/>
      <c r="CV692" s="126"/>
      <c r="CW692" s="126"/>
      <c r="CX692" s="126"/>
      <c r="CY692" s="126"/>
      <c r="CZ692" s="126"/>
      <c r="DA692" s="126"/>
      <c r="DB692" s="126"/>
      <c r="DC692" s="126"/>
      <c r="DD692" s="126"/>
      <c r="DE692" s="126"/>
      <c r="DF692" s="126"/>
      <c r="DG692" s="126"/>
      <c r="DH692" s="126"/>
      <c r="DI692" s="126"/>
      <c r="DJ692" s="126"/>
      <c r="DK692" s="126"/>
      <c r="DL692" s="126"/>
      <c r="DM692" s="126"/>
      <c r="DN692" s="126"/>
      <c r="DO692" s="126"/>
      <c r="DP692" s="126"/>
      <c r="DQ692" s="126"/>
      <c r="DR692" s="126"/>
      <c r="DS692" s="126"/>
      <c r="DT692" s="126"/>
      <c r="DU692" s="126"/>
      <c r="DV692" s="126"/>
      <c r="DW692" s="126"/>
      <c r="DX692" s="126"/>
      <c r="DY692" s="126"/>
      <c r="DZ692" s="126"/>
      <c r="EA692" s="126"/>
      <c r="EB692" s="126"/>
      <c r="EC692" s="126"/>
      <c r="ED692" s="126"/>
      <c r="EE692" s="126"/>
      <c r="EF692" s="126"/>
      <c r="EG692" s="126"/>
    </row>
    <row r="693" spans="26:137" x14ac:dyDescent="0.2"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  <c r="BA693" s="126"/>
      <c r="BB693" s="126"/>
      <c r="BC693" s="126"/>
      <c r="BD693" s="126"/>
      <c r="BE693" s="126"/>
      <c r="BF693" s="126"/>
      <c r="BG693" s="126"/>
      <c r="BH693" s="126"/>
      <c r="BI693" s="126"/>
      <c r="BJ693" s="126"/>
      <c r="BK693" s="126"/>
      <c r="BL693" s="126"/>
      <c r="BM693" s="126"/>
      <c r="BN693" s="126"/>
      <c r="BO693" s="126"/>
      <c r="BP693" s="126"/>
      <c r="BQ693" s="126"/>
      <c r="BR693" s="126"/>
      <c r="BS693" s="126"/>
      <c r="BT693" s="126"/>
      <c r="BU693" s="126"/>
      <c r="BV693" s="126"/>
      <c r="BW693" s="126"/>
      <c r="BX693" s="126"/>
      <c r="BY693" s="126"/>
      <c r="BZ693" s="126"/>
      <c r="CA693" s="126"/>
      <c r="CB693" s="126"/>
      <c r="CC693" s="126"/>
      <c r="CD693" s="126"/>
      <c r="CE693" s="126"/>
      <c r="CF693" s="126"/>
      <c r="CG693" s="126"/>
      <c r="CH693" s="126"/>
      <c r="CI693" s="126"/>
      <c r="CJ693" s="126"/>
      <c r="CK693" s="126"/>
      <c r="CL693" s="126"/>
      <c r="CM693" s="126"/>
      <c r="CN693" s="126"/>
      <c r="CO693" s="126"/>
      <c r="CP693" s="126"/>
      <c r="CQ693" s="126"/>
      <c r="CR693" s="126"/>
      <c r="CS693" s="126"/>
      <c r="CT693" s="126"/>
      <c r="CU693" s="126"/>
      <c r="CV693" s="126"/>
      <c r="CW693" s="126"/>
      <c r="CX693" s="126"/>
      <c r="CY693" s="126"/>
      <c r="CZ693" s="126"/>
      <c r="DA693" s="126"/>
      <c r="DB693" s="126"/>
      <c r="DC693" s="126"/>
      <c r="DD693" s="126"/>
      <c r="DE693" s="126"/>
      <c r="DF693" s="126"/>
      <c r="DG693" s="126"/>
      <c r="DH693" s="126"/>
      <c r="DI693" s="126"/>
      <c r="DJ693" s="126"/>
      <c r="DK693" s="126"/>
      <c r="DL693" s="126"/>
      <c r="DM693" s="126"/>
      <c r="DN693" s="126"/>
      <c r="DO693" s="126"/>
      <c r="DP693" s="126"/>
      <c r="DQ693" s="126"/>
      <c r="DR693" s="126"/>
      <c r="DS693" s="126"/>
      <c r="DT693" s="126"/>
      <c r="DU693" s="126"/>
      <c r="DV693" s="126"/>
      <c r="DW693" s="126"/>
      <c r="DX693" s="126"/>
      <c r="DY693" s="126"/>
      <c r="DZ693" s="126"/>
      <c r="EA693" s="126"/>
      <c r="EB693" s="126"/>
      <c r="EC693" s="126"/>
      <c r="ED693" s="126"/>
      <c r="EE693" s="126"/>
      <c r="EF693" s="126"/>
      <c r="EG693" s="126"/>
    </row>
    <row r="694" spans="26:137" x14ac:dyDescent="0.2"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  <c r="BA694" s="126"/>
      <c r="BB694" s="126"/>
      <c r="BC694" s="126"/>
      <c r="BD694" s="126"/>
      <c r="BE694" s="126"/>
      <c r="BF694" s="126"/>
      <c r="BG694" s="126"/>
      <c r="BH694" s="126"/>
      <c r="BI694" s="126"/>
      <c r="BJ694" s="126"/>
      <c r="BK694" s="126"/>
      <c r="BL694" s="126"/>
      <c r="BM694" s="126"/>
      <c r="BN694" s="126"/>
      <c r="BO694" s="126"/>
      <c r="BP694" s="126"/>
      <c r="BQ694" s="126"/>
      <c r="BR694" s="126"/>
      <c r="BS694" s="126"/>
      <c r="BT694" s="126"/>
      <c r="BU694" s="126"/>
      <c r="BV694" s="126"/>
      <c r="BW694" s="126"/>
      <c r="BX694" s="126"/>
      <c r="BY694" s="126"/>
      <c r="BZ694" s="126"/>
      <c r="CA694" s="126"/>
      <c r="CB694" s="126"/>
      <c r="CC694" s="126"/>
      <c r="CD694" s="126"/>
      <c r="CE694" s="126"/>
      <c r="CF694" s="126"/>
      <c r="CG694" s="126"/>
      <c r="CH694" s="126"/>
      <c r="CI694" s="126"/>
      <c r="CJ694" s="126"/>
      <c r="CK694" s="126"/>
      <c r="CL694" s="126"/>
      <c r="CM694" s="126"/>
      <c r="CN694" s="126"/>
      <c r="CO694" s="126"/>
      <c r="CP694" s="126"/>
      <c r="CQ694" s="126"/>
      <c r="CR694" s="126"/>
      <c r="CS694" s="126"/>
      <c r="CT694" s="126"/>
      <c r="CU694" s="126"/>
      <c r="CV694" s="126"/>
      <c r="CW694" s="126"/>
      <c r="CX694" s="126"/>
      <c r="CY694" s="126"/>
      <c r="CZ694" s="126"/>
      <c r="DA694" s="126"/>
      <c r="DB694" s="126"/>
      <c r="DC694" s="126"/>
      <c r="DD694" s="126"/>
      <c r="DE694" s="126"/>
      <c r="DF694" s="126"/>
      <c r="DG694" s="126"/>
      <c r="DH694" s="126"/>
      <c r="DI694" s="126"/>
      <c r="DJ694" s="126"/>
      <c r="DK694" s="126"/>
      <c r="DL694" s="126"/>
      <c r="DM694" s="126"/>
      <c r="DN694" s="126"/>
      <c r="DO694" s="126"/>
      <c r="DP694" s="126"/>
      <c r="DQ694" s="126"/>
      <c r="DR694" s="126"/>
      <c r="DS694" s="126"/>
      <c r="DT694" s="126"/>
      <c r="DU694" s="126"/>
      <c r="DV694" s="126"/>
      <c r="DW694" s="126"/>
      <c r="DX694" s="126"/>
      <c r="DY694" s="126"/>
      <c r="DZ694" s="126"/>
      <c r="EA694" s="126"/>
      <c r="EB694" s="126"/>
      <c r="EC694" s="126"/>
      <c r="ED694" s="126"/>
      <c r="EE694" s="126"/>
      <c r="EF694" s="126"/>
      <c r="EG694" s="126"/>
    </row>
    <row r="695" spans="26:137" x14ac:dyDescent="0.2"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  <c r="BA695" s="126"/>
      <c r="BB695" s="126"/>
      <c r="BC695" s="126"/>
      <c r="BD695" s="126"/>
      <c r="BE695" s="126"/>
      <c r="BF695" s="126"/>
      <c r="BG695" s="126"/>
      <c r="BH695" s="126"/>
      <c r="BI695" s="126"/>
      <c r="BJ695" s="126"/>
      <c r="BK695" s="126"/>
      <c r="BL695" s="126"/>
      <c r="BM695" s="126"/>
      <c r="BN695" s="126"/>
      <c r="BO695" s="126"/>
      <c r="BP695" s="126"/>
      <c r="BQ695" s="126"/>
      <c r="BR695" s="126"/>
      <c r="BS695" s="126"/>
      <c r="BT695" s="126"/>
      <c r="BU695" s="126"/>
      <c r="BV695" s="126"/>
      <c r="BW695" s="126"/>
      <c r="BX695" s="126"/>
      <c r="BY695" s="126"/>
      <c r="BZ695" s="126"/>
      <c r="CA695" s="126"/>
      <c r="CB695" s="126"/>
      <c r="CC695" s="126"/>
      <c r="CD695" s="126"/>
      <c r="CE695" s="126"/>
      <c r="CF695" s="126"/>
      <c r="CG695" s="126"/>
      <c r="CH695" s="126"/>
      <c r="CI695" s="126"/>
      <c r="CJ695" s="126"/>
      <c r="CK695" s="126"/>
      <c r="CL695" s="126"/>
      <c r="CM695" s="126"/>
      <c r="CN695" s="126"/>
      <c r="CO695" s="126"/>
      <c r="CP695" s="126"/>
      <c r="CQ695" s="126"/>
      <c r="CR695" s="126"/>
      <c r="CS695" s="126"/>
      <c r="CT695" s="126"/>
      <c r="CU695" s="126"/>
      <c r="CV695" s="126"/>
      <c r="CW695" s="126"/>
      <c r="CX695" s="126"/>
      <c r="CY695" s="126"/>
      <c r="CZ695" s="126"/>
      <c r="DA695" s="126"/>
      <c r="DB695" s="126"/>
      <c r="DC695" s="126"/>
      <c r="DD695" s="126"/>
      <c r="DE695" s="126"/>
      <c r="DF695" s="126"/>
      <c r="DG695" s="126"/>
      <c r="DH695" s="126"/>
      <c r="DI695" s="126"/>
      <c r="DJ695" s="126"/>
      <c r="DK695" s="126"/>
      <c r="DL695" s="126"/>
      <c r="DM695" s="126"/>
      <c r="DN695" s="126"/>
      <c r="DO695" s="126"/>
      <c r="DP695" s="126"/>
      <c r="DQ695" s="126"/>
      <c r="DR695" s="126"/>
      <c r="DS695" s="126"/>
      <c r="DT695" s="126"/>
      <c r="DU695" s="126"/>
      <c r="DV695" s="126"/>
      <c r="DW695" s="126"/>
      <c r="DX695" s="126"/>
      <c r="DY695" s="126"/>
      <c r="DZ695" s="126"/>
      <c r="EA695" s="126"/>
      <c r="EB695" s="126"/>
      <c r="EC695" s="126"/>
      <c r="ED695" s="126"/>
      <c r="EE695" s="126"/>
      <c r="EF695" s="126"/>
      <c r="EG695" s="126"/>
    </row>
    <row r="696" spans="26:137" x14ac:dyDescent="0.2"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  <c r="BA696" s="126"/>
      <c r="BB696" s="126"/>
      <c r="BC696" s="126"/>
      <c r="BD696" s="126"/>
      <c r="BE696" s="126"/>
      <c r="BF696" s="126"/>
      <c r="BG696" s="126"/>
      <c r="BH696" s="126"/>
      <c r="BI696" s="126"/>
      <c r="BJ696" s="126"/>
      <c r="BK696" s="126"/>
      <c r="BL696" s="126"/>
      <c r="BM696" s="126"/>
      <c r="BN696" s="126"/>
      <c r="BO696" s="126"/>
      <c r="BP696" s="126"/>
      <c r="BQ696" s="126"/>
      <c r="BR696" s="126"/>
      <c r="BS696" s="126"/>
      <c r="BT696" s="126"/>
      <c r="BU696" s="126"/>
      <c r="BV696" s="126"/>
      <c r="BW696" s="126"/>
      <c r="BX696" s="126"/>
      <c r="BY696" s="126"/>
      <c r="BZ696" s="126"/>
      <c r="CA696" s="126"/>
      <c r="CB696" s="126"/>
      <c r="CC696" s="126"/>
      <c r="CD696" s="126"/>
      <c r="CE696" s="126"/>
      <c r="CF696" s="126"/>
      <c r="CG696" s="126"/>
      <c r="CH696" s="126"/>
      <c r="CI696" s="126"/>
      <c r="CJ696" s="126"/>
      <c r="CK696" s="126"/>
      <c r="CL696" s="126"/>
      <c r="CM696" s="126"/>
      <c r="CN696" s="126"/>
      <c r="CO696" s="126"/>
      <c r="CP696" s="126"/>
      <c r="CQ696" s="126"/>
      <c r="CR696" s="126"/>
      <c r="CS696" s="126"/>
      <c r="CT696" s="126"/>
      <c r="CU696" s="126"/>
      <c r="CV696" s="126"/>
      <c r="CW696" s="126"/>
      <c r="CX696" s="126"/>
      <c r="CY696" s="126"/>
      <c r="CZ696" s="126"/>
      <c r="DA696" s="126"/>
      <c r="DB696" s="126"/>
      <c r="DC696" s="126"/>
      <c r="DD696" s="126"/>
      <c r="DE696" s="126"/>
      <c r="DF696" s="126"/>
      <c r="DG696" s="126"/>
      <c r="DH696" s="126"/>
      <c r="DI696" s="126"/>
      <c r="DJ696" s="126"/>
      <c r="DK696" s="126"/>
      <c r="DL696" s="126"/>
      <c r="DM696" s="126"/>
      <c r="DN696" s="126"/>
      <c r="DO696" s="126"/>
      <c r="DP696" s="126"/>
      <c r="DQ696" s="126"/>
      <c r="DR696" s="126"/>
      <c r="DS696" s="126"/>
      <c r="DT696" s="126"/>
      <c r="DU696" s="126"/>
      <c r="DV696" s="126"/>
      <c r="DW696" s="126"/>
      <c r="DX696" s="126"/>
      <c r="DY696" s="126"/>
      <c r="DZ696" s="126"/>
      <c r="EA696" s="126"/>
      <c r="EB696" s="126"/>
      <c r="EC696" s="126"/>
      <c r="ED696" s="126"/>
      <c r="EE696" s="126"/>
      <c r="EF696" s="126"/>
      <c r="EG696" s="126"/>
    </row>
    <row r="697" spans="26:137" x14ac:dyDescent="0.2"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  <c r="BA697" s="126"/>
      <c r="BB697" s="126"/>
      <c r="BC697" s="126"/>
      <c r="BD697" s="126"/>
      <c r="BE697" s="126"/>
      <c r="BF697" s="126"/>
      <c r="BG697" s="126"/>
      <c r="BH697" s="126"/>
      <c r="BI697" s="126"/>
      <c r="BJ697" s="126"/>
      <c r="BK697" s="126"/>
      <c r="BL697" s="126"/>
      <c r="BM697" s="126"/>
      <c r="BN697" s="126"/>
      <c r="BO697" s="126"/>
      <c r="BP697" s="126"/>
      <c r="BQ697" s="126"/>
      <c r="BR697" s="126"/>
      <c r="BS697" s="126"/>
      <c r="BT697" s="126"/>
      <c r="BU697" s="126"/>
      <c r="BV697" s="126"/>
      <c r="BW697" s="126"/>
      <c r="BX697" s="126"/>
      <c r="BY697" s="126"/>
      <c r="BZ697" s="126"/>
      <c r="CA697" s="126"/>
      <c r="CB697" s="126"/>
      <c r="CC697" s="126"/>
      <c r="CD697" s="126"/>
      <c r="CE697" s="126"/>
      <c r="CF697" s="126"/>
      <c r="CG697" s="126"/>
      <c r="CH697" s="126"/>
      <c r="CI697" s="126"/>
      <c r="CJ697" s="126"/>
      <c r="CK697" s="126"/>
      <c r="CL697" s="126"/>
      <c r="CM697" s="126"/>
      <c r="CN697" s="126"/>
      <c r="CO697" s="126"/>
      <c r="CP697" s="126"/>
      <c r="CQ697" s="126"/>
      <c r="CR697" s="126"/>
      <c r="CS697" s="126"/>
      <c r="CT697" s="126"/>
      <c r="CU697" s="126"/>
      <c r="CV697" s="126"/>
      <c r="CW697" s="126"/>
      <c r="CX697" s="126"/>
      <c r="CY697" s="126"/>
      <c r="CZ697" s="126"/>
      <c r="DA697" s="126"/>
      <c r="DB697" s="126"/>
      <c r="DC697" s="126"/>
      <c r="DD697" s="126"/>
      <c r="DE697" s="126"/>
      <c r="DF697" s="126"/>
      <c r="DG697" s="126"/>
      <c r="DH697" s="126"/>
      <c r="DI697" s="126"/>
      <c r="DJ697" s="126"/>
      <c r="DK697" s="126"/>
      <c r="DL697" s="126"/>
      <c r="DM697" s="126"/>
      <c r="DN697" s="126"/>
      <c r="DO697" s="126"/>
      <c r="DP697" s="126"/>
      <c r="DQ697" s="126"/>
      <c r="DR697" s="126"/>
      <c r="DS697" s="126"/>
      <c r="DT697" s="126"/>
      <c r="DU697" s="126"/>
      <c r="DV697" s="126"/>
      <c r="DW697" s="126"/>
      <c r="DX697" s="126"/>
      <c r="DY697" s="126"/>
      <c r="DZ697" s="126"/>
      <c r="EA697" s="126"/>
      <c r="EB697" s="126"/>
      <c r="EC697" s="126"/>
      <c r="ED697" s="126"/>
      <c r="EE697" s="126"/>
      <c r="EF697" s="126"/>
      <c r="EG697" s="126"/>
    </row>
    <row r="698" spans="26:137" x14ac:dyDescent="0.2"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  <c r="BA698" s="126"/>
      <c r="BB698" s="126"/>
      <c r="BC698" s="126"/>
      <c r="BD698" s="126"/>
      <c r="BE698" s="126"/>
      <c r="BF698" s="126"/>
      <c r="BG698" s="126"/>
      <c r="BH698" s="126"/>
      <c r="BI698" s="126"/>
      <c r="BJ698" s="126"/>
      <c r="BK698" s="126"/>
      <c r="BL698" s="126"/>
      <c r="BM698" s="126"/>
      <c r="BN698" s="126"/>
      <c r="BO698" s="126"/>
      <c r="BP698" s="126"/>
      <c r="BQ698" s="126"/>
      <c r="BR698" s="126"/>
      <c r="BS698" s="126"/>
      <c r="BT698" s="126"/>
      <c r="BU698" s="126"/>
      <c r="BV698" s="126"/>
      <c r="BW698" s="126"/>
      <c r="BX698" s="126"/>
      <c r="BY698" s="126"/>
      <c r="BZ698" s="126"/>
      <c r="CA698" s="126"/>
      <c r="CB698" s="126"/>
      <c r="CC698" s="126"/>
      <c r="CD698" s="126"/>
      <c r="CE698" s="126"/>
      <c r="CF698" s="126"/>
      <c r="CG698" s="126"/>
      <c r="CH698" s="126"/>
      <c r="CI698" s="126"/>
      <c r="CJ698" s="126"/>
      <c r="CK698" s="126"/>
      <c r="CL698" s="126"/>
      <c r="CM698" s="126"/>
      <c r="CN698" s="126"/>
      <c r="CO698" s="126"/>
      <c r="CP698" s="126"/>
      <c r="CQ698" s="126"/>
      <c r="CR698" s="126"/>
      <c r="CS698" s="126"/>
      <c r="CT698" s="126"/>
      <c r="CU698" s="126"/>
      <c r="CV698" s="126"/>
      <c r="CW698" s="126"/>
      <c r="CX698" s="126"/>
      <c r="CY698" s="126"/>
      <c r="CZ698" s="126"/>
      <c r="DA698" s="126"/>
      <c r="DB698" s="126"/>
      <c r="DC698" s="126"/>
      <c r="DD698" s="126"/>
      <c r="DE698" s="126"/>
      <c r="DF698" s="126"/>
      <c r="DG698" s="126"/>
      <c r="DH698" s="126"/>
      <c r="DI698" s="126"/>
      <c r="DJ698" s="126"/>
      <c r="DK698" s="126"/>
      <c r="DL698" s="126"/>
      <c r="DM698" s="126"/>
      <c r="DN698" s="126"/>
      <c r="DO698" s="126"/>
      <c r="DP698" s="126"/>
      <c r="DQ698" s="126"/>
      <c r="DR698" s="126"/>
      <c r="DS698" s="126"/>
      <c r="DT698" s="126"/>
      <c r="DU698" s="126"/>
      <c r="DV698" s="126"/>
      <c r="DW698" s="126"/>
      <c r="DX698" s="126"/>
      <c r="DY698" s="126"/>
      <c r="DZ698" s="126"/>
      <c r="EA698" s="126"/>
      <c r="EB698" s="126"/>
      <c r="EC698" s="126"/>
      <c r="ED698" s="126"/>
      <c r="EE698" s="126"/>
      <c r="EF698" s="126"/>
      <c r="EG698" s="126"/>
    </row>
    <row r="699" spans="26:137" x14ac:dyDescent="0.2"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  <c r="BA699" s="126"/>
      <c r="BB699" s="126"/>
      <c r="BC699" s="126"/>
      <c r="BD699" s="126"/>
      <c r="BE699" s="126"/>
      <c r="BF699" s="126"/>
      <c r="BG699" s="126"/>
      <c r="BH699" s="126"/>
      <c r="BI699" s="126"/>
      <c r="BJ699" s="126"/>
      <c r="BK699" s="126"/>
      <c r="BL699" s="126"/>
      <c r="BM699" s="126"/>
      <c r="BN699" s="126"/>
      <c r="BO699" s="126"/>
      <c r="BP699" s="126"/>
      <c r="BQ699" s="126"/>
      <c r="BR699" s="126"/>
      <c r="BS699" s="126"/>
      <c r="BT699" s="126"/>
      <c r="BU699" s="126"/>
      <c r="BV699" s="126"/>
      <c r="BW699" s="126"/>
      <c r="BX699" s="126"/>
      <c r="BY699" s="126"/>
      <c r="BZ699" s="126"/>
      <c r="CA699" s="126"/>
      <c r="CB699" s="126"/>
      <c r="CC699" s="126"/>
      <c r="CD699" s="126"/>
      <c r="CE699" s="126"/>
      <c r="CF699" s="126"/>
      <c r="CG699" s="126"/>
      <c r="CH699" s="126"/>
      <c r="CI699" s="126"/>
      <c r="CJ699" s="126"/>
      <c r="CK699" s="126"/>
      <c r="CL699" s="126"/>
      <c r="CM699" s="126"/>
      <c r="CN699" s="126"/>
      <c r="CO699" s="126"/>
      <c r="CP699" s="126"/>
      <c r="CQ699" s="126"/>
      <c r="CR699" s="126"/>
      <c r="CS699" s="126"/>
      <c r="CT699" s="126"/>
      <c r="CU699" s="126"/>
      <c r="CV699" s="126"/>
      <c r="CW699" s="126"/>
      <c r="CX699" s="126"/>
      <c r="CY699" s="126"/>
      <c r="CZ699" s="126"/>
      <c r="DA699" s="126"/>
      <c r="DB699" s="126"/>
      <c r="DC699" s="126"/>
      <c r="DD699" s="126"/>
      <c r="DE699" s="126"/>
      <c r="DF699" s="126"/>
      <c r="DG699" s="126"/>
      <c r="DH699" s="126"/>
      <c r="DI699" s="126"/>
      <c r="DJ699" s="126"/>
      <c r="DK699" s="126"/>
      <c r="DL699" s="126"/>
      <c r="DM699" s="126"/>
      <c r="DN699" s="126"/>
      <c r="DO699" s="126"/>
      <c r="DP699" s="126"/>
      <c r="DQ699" s="126"/>
      <c r="DR699" s="126"/>
      <c r="DS699" s="126"/>
      <c r="DT699" s="126"/>
      <c r="DU699" s="126"/>
      <c r="DV699" s="126"/>
      <c r="DW699" s="126"/>
      <c r="DX699" s="126"/>
      <c r="DY699" s="126"/>
      <c r="DZ699" s="126"/>
      <c r="EA699" s="126"/>
      <c r="EB699" s="126"/>
      <c r="EC699" s="126"/>
      <c r="ED699" s="126"/>
      <c r="EE699" s="126"/>
      <c r="EF699" s="126"/>
      <c r="EG699" s="126"/>
    </row>
    <row r="700" spans="26:137" x14ac:dyDescent="0.2"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  <c r="BA700" s="126"/>
      <c r="BB700" s="126"/>
      <c r="BC700" s="126"/>
      <c r="BD700" s="126"/>
      <c r="BE700" s="126"/>
      <c r="BF700" s="126"/>
      <c r="BG700" s="126"/>
      <c r="BH700" s="126"/>
      <c r="BI700" s="126"/>
      <c r="BJ700" s="126"/>
      <c r="BK700" s="126"/>
      <c r="BL700" s="126"/>
      <c r="BM700" s="126"/>
      <c r="BN700" s="126"/>
      <c r="BO700" s="126"/>
      <c r="BP700" s="126"/>
      <c r="BQ700" s="126"/>
      <c r="BR700" s="126"/>
      <c r="BS700" s="126"/>
      <c r="BT700" s="126"/>
      <c r="BU700" s="126"/>
      <c r="BV700" s="126"/>
      <c r="BW700" s="126"/>
      <c r="BX700" s="126"/>
      <c r="BY700" s="126"/>
      <c r="BZ700" s="126"/>
      <c r="CA700" s="126"/>
      <c r="CB700" s="126"/>
      <c r="CC700" s="126"/>
      <c r="CD700" s="126"/>
      <c r="CE700" s="126"/>
      <c r="CF700" s="126"/>
      <c r="CG700" s="126"/>
      <c r="CH700" s="126"/>
      <c r="CI700" s="126"/>
      <c r="CJ700" s="126"/>
      <c r="CK700" s="126"/>
      <c r="CL700" s="126"/>
      <c r="CM700" s="126"/>
      <c r="CN700" s="126"/>
      <c r="CO700" s="126"/>
      <c r="CP700" s="126"/>
      <c r="CQ700" s="126"/>
      <c r="CR700" s="126"/>
      <c r="CS700" s="126"/>
      <c r="CT700" s="126"/>
      <c r="CU700" s="126"/>
      <c r="CV700" s="126"/>
      <c r="CW700" s="126"/>
      <c r="CX700" s="126"/>
      <c r="CY700" s="126"/>
      <c r="CZ700" s="126"/>
      <c r="DA700" s="126"/>
      <c r="DB700" s="126"/>
      <c r="DC700" s="126"/>
      <c r="DD700" s="126"/>
      <c r="DE700" s="126"/>
      <c r="DF700" s="126"/>
      <c r="DG700" s="126"/>
      <c r="DH700" s="126"/>
      <c r="DI700" s="126"/>
      <c r="DJ700" s="126"/>
      <c r="DK700" s="126"/>
      <c r="DL700" s="126"/>
      <c r="DM700" s="126"/>
      <c r="DN700" s="126"/>
      <c r="DO700" s="126"/>
      <c r="DP700" s="126"/>
      <c r="DQ700" s="126"/>
      <c r="DR700" s="126"/>
      <c r="DS700" s="126"/>
      <c r="DT700" s="126"/>
      <c r="DU700" s="126"/>
      <c r="DV700" s="126"/>
      <c r="DW700" s="126"/>
      <c r="DX700" s="126"/>
      <c r="DY700" s="126"/>
      <c r="DZ700" s="126"/>
      <c r="EA700" s="126"/>
      <c r="EB700" s="126"/>
      <c r="EC700" s="126"/>
      <c r="ED700" s="126"/>
      <c r="EE700" s="126"/>
      <c r="EF700" s="126"/>
      <c r="EG700" s="126"/>
    </row>
    <row r="701" spans="26:137" x14ac:dyDescent="0.2"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  <c r="BA701" s="126"/>
      <c r="BB701" s="126"/>
      <c r="BC701" s="126"/>
      <c r="BD701" s="126"/>
      <c r="BE701" s="126"/>
      <c r="BF701" s="126"/>
      <c r="BG701" s="126"/>
      <c r="BH701" s="126"/>
      <c r="BI701" s="126"/>
      <c r="BJ701" s="126"/>
      <c r="BK701" s="126"/>
      <c r="BL701" s="126"/>
      <c r="BM701" s="126"/>
      <c r="BN701" s="126"/>
      <c r="BO701" s="126"/>
      <c r="BP701" s="126"/>
      <c r="BQ701" s="126"/>
      <c r="BR701" s="126"/>
      <c r="BS701" s="126"/>
      <c r="BT701" s="126"/>
      <c r="BU701" s="126"/>
      <c r="BV701" s="126"/>
      <c r="BW701" s="126"/>
      <c r="BX701" s="126"/>
      <c r="BY701" s="126"/>
      <c r="BZ701" s="126"/>
      <c r="CA701" s="126"/>
      <c r="CB701" s="126"/>
      <c r="CC701" s="126"/>
      <c r="CD701" s="126"/>
      <c r="CE701" s="126"/>
      <c r="CF701" s="126"/>
      <c r="CG701" s="126"/>
      <c r="CH701" s="126"/>
      <c r="CI701" s="126"/>
      <c r="CJ701" s="126"/>
      <c r="CK701" s="126"/>
      <c r="CL701" s="126"/>
      <c r="CM701" s="126"/>
      <c r="CN701" s="126"/>
      <c r="CO701" s="126"/>
      <c r="CP701" s="126"/>
      <c r="CQ701" s="126"/>
      <c r="CR701" s="126"/>
      <c r="CS701" s="126"/>
      <c r="CT701" s="126"/>
      <c r="CU701" s="126"/>
      <c r="CV701" s="126"/>
      <c r="CW701" s="126"/>
      <c r="CX701" s="126"/>
      <c r="CY701" s="126"/>
      <c r="CZ701" s="126"/>
      <c r="DA701" s="126"/>
      <c r="DB701" s="126"/>
      <c r="DC701" s="126"/>
      <c r="DD701" s="126"/>
      <c r="DE701" s="126"/>
      <c r="DF701" s="126"/>
      <c r="DG701" s="126"/>
      <c r="DH701" s="126"/>
      <c r="DI701" s="126"/>
      <c r="DJ701" s="126"/>
      <c r="DK701" s="126"/>
      <c r="DL701" s="126"/>
      <c r="DM701" s="126"/>
      <c r="DN701" s="126"/>
      <c r="DO701" s="126"/>
      <c r="DP701" s="126"/>
      <c r="DQ701" s="126"/>
      <c r="DR701" s="126"/>
      <c r="DS701" s="126"/>
      <c r="DT701" s="126"/>
      <c r="DU701" s="126"/>
      <c r="DV701" s="126"/>
      <c r="DW701" s="126"/>
      <c r="DX701" s="126"/>
      <c r="DY701" s="126"/>
      <c r="DZ701" s="126"/>
      <c r="EA701" s="126"/>
      <c r="EB701" s="126"/>
      <c r="EC701" s="126"/>
      <c r="ED701" s="126"/>
      <c r="EE701" s="126"/>
      <c r="EF701" s="126"/>
      <c r="EG701" s="126"/>
    </row>
    <row r="702" spans="26:137" x14ac:dyDescent="0.2"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  <c r="BA702" s="126"/>
      <c r="BB702" s="126"/>
      <c r="BC702" s="126"/>
      <c r="BD702" s="126"/>
      <c r="BE702" s="126"/>
      <c r="BF702" s="126"/>
      <c r="BG702" s="126"/>
      <c r="BH702" s="126"/>
      <c r="BI702" s="126"/>
      <c r="BJ702" s="126"/>
      <c r="BK702" s="126"/>
      <c r="BL702" s="126"/>
      <c r="BM702" s="126"/>
      <c r="BN702" s="126"/>
      <c r="BO702" s="126"/>
      <c r="BP702" s="126"/>
      <c r="BQ702" s="126"/>
      <c r="BR702" s="126"/>
      <c r="BS702" s="126"/>
      <c r="BT702" s="126"/>
      <c r="BU702" s="126"/>
      <c r="BV702" s="126"/>
      <c r="BW702" s="126"/>
      <c r="BX702" s="126"/>
      <c r="BY702" s="126"/>
      <c r="BZ702" s="126"/>
      <c r="CA702" s="126"/>
      <c r="CB702" s="126"/>
      <c r="CC702" s="126"/>
      <c r="CD702" s="126"/>
      <c r="CE702" s="126"/>
      <c r="CF702" s="126"/>
      <c r="CG702" s="126"/>
      <c r="CH702" s="126"/>
      <c r="CI702" s="126"/>
      <c r="CJ702" s="126"/>
      <c r="CK702" s="126"/>
      <c r="CL702" s="126"/>
      <c r="CM702" s="126"/>
      <c r="CN702" s="126"/>
      <c r="CO702" s="126"/>
      <c r="CP702" s="126"/>
      <c r="CQ702" s="126"/>
      <c r="CR702" s="126"/>
      <c r="CS702" s="126"/>
      <c r="CT702" s="126"/>
      <c r="CU702" s="126"/>
      <c r="CV702" s="126"/>
      <c r="CW702" s="126"/>
      <c r="CX702" s="126"/>
      <c r="CY702" s="126"/>
      <c r="CZ702" s="126"/>
      <c r="DA702" s="126"/>
      <c r="DB702" s="126"/>
      <c r="DC702" s="126"/>
      <c r="DD702" s="126"/>
      <c r="DE702" s="126"/>
      <c r="DF702" s="126"/>
      <c r="DG702" s="126"/>
      <c r="DH702" s="126"/>
      <c r="DI702" s="126"/>
      <c r="DJ702" s="126"/>
      <c r="DK702" s="126"/>
      <c r="DL702" s="126"/>
      <c r="DM702" s="126"/>
      <c r="DN702" s="126"/>
      <c r="DO702" s="126"/>
      <c r="DP702" s="126"/>
      <c r="DQ702" s="126"/>
      <c r="DR702" s="126"/>
      <c r="DS702" s="126"/>
      <c r="DT702" s="126"/>
      <c r="DU702" s="126"/>
      <c r="DV702" s="126"/>
      <c r="DW702" s="126"/>
      <c r="DX702" s="126"/>
      <c r="DY702" s="126"/>
      <c r="DZ702" s="126"/>
      <c r="EA702" s="126"/>
      <c r="EB702" s="126"/>
      <c r="EC702" s="126"/>
      <c r="ED702" s="126"/>
      <c r="EE702" s="126"/>
      <c r="EF702" s="126"/>
      <c r="EG702" s="126"/>
    </row>
    <row r="703" spans="26:137" x14ac:dyDescent="0.2"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  <c r="BA703" s="126"/>
      <c r="BB703" s="126"/>
      <c r="BC703" s="126"/>
      <c r="BD703" s="126"/>
      <c r="BE703" s="126"/>
      <c r="BF703" s="126"/>
      <c r="BG703" s="126"/>
      <c r="BH703" s="126"/>
      <c r="BI703" s="126"/>
      <c r="BJ703" s="126"/>
      <c r="BK703" s="126"/>
      <c r="BL703" s="126"/>
      <c r="BM703" s="126"/>
      <c r="BN703" s="126"/>
      <c r="BO703" s="126"/>
      <c r="BP703" s="126"/>
      <c r="BQ703" s="126"/>
      <c r="BR703" s="126"/>
      <c r="BS703" s="126"/>
      <c r="BT703" s="126"/>
      <c r="BU703" s="126"/>
      <c r="BV703" s="126"/>
      <c r="BW703" s="126"/>
      <c r="BX703" s="126"/>
      <c r="BY703" s="126"/>
      <c r="BZ703" s="126"/>
      <c r="CA703" s="126"/>
      <c r="CB703" s="126"/>
      <c r="CC703" s="126"/>
      <c r="CD703" s="126"/>
      <c r="CE703" s="126"/>
      <c r="CF703" s="126"/>
      <c r="CG703" s="126"/>
      <c r="CH703" s="126"/>
      <c r="CI703" s="126"/>
      <c r="CJ703" s="126"/>
      <c r="CK703" s="126"/>
      <c r="CL703" s="126"/>
      <c r="CM703" s="126"/>
      <c r="CN703" s="126"/>
      <c r="CO703" s="126"/>
      <c r="CP703" s="126"/>
      <c r="CQ703" s="126"/>
      <c r="CR703" s="126"/>
      <c r="CS703" s="126"/>
      <c r="CT703" s="126"/>
      <c r="CU703" s="126"/>
      <c r="CV703" s="126"/>
      <c r="CW703" s="126"/>
      <c r="CX703" s="126"/>
      <c r="CY703" s="126"/>
      <c r="CZ703" s="126"/>
      <c r="DA703" s="126"/>
      <c r="DB703" s="126"/>
      <c r="DC703" s="126"/>
      <c r="DD703" s="126"/>
      <c r="DE703" s="126"/>
      <c r="DF703" s="126"/>
      <c r="DG703" s="126"/>
      <c r="DH703" s="126"/>
      <c r="DI703" s="126"/>
      <c r="DJ703" s="126"/>
      <c r="DK703" s="126"/>
      <c r="DL703" s="126"/>
      <c r="DM703" s="126"/>
      <c r="DN703" s="126"/>
      <c r="DO703" s="126"/>
      <c r="DP703" s="126"/>
      <c r="DQ703" s="126"/>
      <c r="DR703" s="126"/>
      <c r="DS703" s="126"/>
      <c r="DT703" s="126"/>
      <c r="DU703" s="126"/>
      <c r="DV703" s="126"/>
      <c r="DW703" s="126"/>
      <c r="DX703" s="126"/>
      <c r="DY703" s="126"/>
      <c r="DZ703" s="126"/>
      <c r="EA703" s="126"/>
      <c r="EB703" s="126"/>
      <c r="EC703" s="126"/>
      <c r="ED703" s="126"/>
      <c r="EE703" s="126"/>
      <c r="EF703" s="126"/>
      <c r="EG703" s="126"/>
    </row>
    <row r="704" spans="26:137" x14ac:dyDescent="0.2"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  <c r="BA704" s="126"/>
      <c r="BB704" s="126"/>
      <c r="BC704" s="126"/>
      <c r="BD704" s="126"/>
      <c r="BE704" s="126"/>
      <c r="BF704" s="126"/>
      <c r="BG704" s="126"/>
      <c r="BH704" s="126"/>
      <c r="BI704" s="126"/>
      <c r="BJ704" s="126"/>
      <c r="BK704" s="126"/>
      <c r="BL704" s="126"/>
      <c r="BM704" s="126"/>
      <c r="BN704" s="126"/>
      <c r="BO704" s="126"/>
      <c r="BP704" s="126"/>
      <c r="BQ704" s="126"/>
      <c r="BR704" s="126"/>
      <c r="BS704" s="126"/>
      <c r="BT704" s="126"/>
      <c r="BU704" s="126"/>
      <c r="BV704" s="126"/>
      <c r="BW704" s="126"/>
      <c r="BX704" s="126"/>
      <c r="BY704" s="126"/>
      <c r="BZ704" s="126"/>
      <c r="CA704" s="126"/>
      <c r="CB704" s="126"/>
      <c r="CC704" s="126"/>
      <c r="CD704" s="126"/>
      <c r="CE704" s="126"/>
      <c r="CF704" s="126"/>
      <c r="CG704" s="126"/>
      <c r="CH704" s="126"/>
      <c r="CI704" s="126"/>
      <c r="CJ704" s="126"/>
      <c r="CK704" s="126"/>
      <c r="CL704" s="126"/>
      <c r="CM704" s="126"/>
      <c r="CN704" s="126"/>
      <c r="CO704" s="126"/>
      <c r="CP704" s="126"/>
      <c r="CQ704" s="126"/>
      <c r="CR704" s="126"/>
      <c r="CS704" s="126"/>
      <c r="CT704" s="126"/>
      <c r="CU704" s="126"/>
      <c r="CV704" s="126"/>
      <c r="CW704" s="126"/>
      <c r="CX704" s="126"/>
      <c r="CY704" s="126"/>
      <c r="CZ704" s="126"/>
      <c r="DA704" s="126"/>
      <c r="DB704" s="126"/>
      <c r="DC704" s="126"/>
      <c r="DD704" s="126"/>
      <c r="DE704" s="126"/>
      <c r="DF704" s="126"/>
      <c r="DG704" s="126"/>
      <c r="DH704" s="126"/>
      <c r="DI704" s="126"/>
      <c r="DJ704" s="126"/>
      <c r="DK704" s="126"/>
      <c r="DL704" s="126"/>
      <c r="DM704" s="126"/>
      <c r="DN704" s="126"/>
      <c r="DO704" s="126"/>
      <c r="DP704" s="126"/>
      <c r="DQ704" s="126"/>
      <c r="DR704" s="126"/>
      <c r="DS704" s="126"/>
      <c r="DT704" s="126"/>
      <c r="DU704" s="126"/>
      <c r="DV704" s="126"/>
      <c r="DW704" s="126"/>
      <c r="DX704" s="126"/>
      <c r="DY704" s="126"/>
      <c r="DZ704" s="126"/>
      <c r="EA704" s="126"/>
      <c r="EB704" s="126"/>
      <c r="EC704" s="126"/>
      <c r="ED704" s="126"/>
      <c r="EE704" s="126"/>
      <c r="EF704" s="126"/>
      <c r="EG704" s="126"/>
    </row>
    <row r="705" spans="26:137" x14ac:dyDescent="0.2"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  <c r="BA705" s="126"/>
      <c r="BB705" s="126"/>
      <c r="BC705" s="126"/>
      <c r="BD705" s="126"/>
      <c r="BE705" s="126"/>
      <c r="BF705" s="126"/>
      <c r="BG705" s="126"/>
      <c r="BH705" s="126"/>
      <c r="BI705" s="126"/>
      <c r="BJ705" s="126"/>
      <c r="BK705" s="126"/>
      <c r="BL705" s="126"/>
      <c r="BM705" s="126"/>
      <c r="BN705" s="126"/>
      <c r="BO705" s="126"/>
      <c r="BP705" s="126"/>
      <c r="BQ705" s="126"/>
      <c r="BR705" s="126"/>
      <c r="BS705" s="126"/>
      <c r="BT705" s="126"/>
      <c r="BU705" s="126"/>
      <c r="BV705" s="126"/>
      <c r="BW705" s="126"/>
      <c r="BX705" s="126"/>
      <c r="BY705" s="126"/>
      <c r="BZ705" s="126"/>
      <c r="CA705" s="126"/>
      <c r="CB705" s="126"/>
      <c r="CC705" s="126"/>
      <c r="CD705" s="126"/>
      <c r="CE705" s="126"/>
      <c r="CF705" s="126"/>
      <c r="CG705" s="126"/>
      <c r="CH705" s="126"/>
      <c r="CI705" s="126"/>
      <c r="CJ705" s="126"/>
      <c r="CK705" s="126"/>
      <c r="CL705" s="126"/>
      <c r="CM705" s="126"/>
      <c r="CN705" s="126"/>
      <c r="CO705" s="126"/>
      <c r="CP705" s="126"/>
      <c r="CQ705" s="126"/>
      <c r="CR705" s="126"/>
      <c r="CS705" s="126"/>
      <c r="CT705" s="126"/>
      <c r="CU705" s="126"/>
      <c r="CV705" s="126"/>
      <c r="CW705" s="126"/>
      <c r="CX705" s="126"/>
      <c r="CY705" s="126"/>
      <c r="CZ705" s="126"/>
      <c r="DA705" s="126"/>
      <c r="DB705" s="126"/>
      <c r="DC705" s="126"/>
      <c r="DD705" s="126"/>
      <c r="DE705" s="126"/>
      <c r="DF705" s="126"/>
      <c r="DG705" s="126"/>
      <c r="DH705" s="126"/>
      <c r="DI705" s="126"/>
      <c r="DJ705" s="126"/>
      <c r="DK705" s="126"/>
      <c r="DL705" s="126"/>
      <c r="DM705" s="126"/>
      <c r="DN705" s="126"/>
      <c r="DO705" s="126"/>
      <c r="DP705" s="126"/>
      <c r="DQ705" s="126"/>
      <c r="DR705" s="126"/>
      <c r="DS705" s="126"/>
      <c r="DT705" s="126"/>
      <c r="DU705" s="126"/>
      <c r="DV705" s="126"/>
      <c r="DW705" s="126"/>
      <c r="DX705" s="126"/>
      <c r="DY705" s="126"/>
      <c r="DZ705" s="126"/>
      <c r="EA705" s="126"/>
      <c r="EB705" s="126"/>
      <c r="EC705" s="126"/>
      <c r="ED705" s="126"/>
      <c r="EE705" s="126"/>
      <c r="EF705" s="126"/>
      <c r="EG705" s="126"/>
    </row>
    <row r="706" spans="26:137" x14ac:dyDescent="0.2"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  <c r="BA706" s="126"/>
      <c r="BB706" s="126"/>
      <c r="BC706" s="126"/>
      <c r="BD706" s="126"/>
      <c r="BE706" s="126"/>
      <c r="BF706" s="126"/>
      <c r="BG706" s="126"/>
      <c r="BH706" s="126"/>
      <c r="BI706" s="126"/>
      <c r="BJ706" s="126"/>
      <c r="BK706" s="126"/>
      <c r="BL706" s="126"/>
      <c r="BM706" s="126"/>
      <c r="BN706" s="126"/>
      <c r="BO706" s="126"/>
      <c r="BP706" s="126"/>
      <c r="BQ706" s="126"/>
      <c r="BR706" s="126"/>
      <c r="BS706" s="126"/>
      <c r="BT706" s="126"/>
      <c r="BU706" s="126"/>
      <c r="BV706" s="126"/>
      <c r="BW706" s="126"/>
      <c r="BX706" s="126"/>
      <c r="BY706" s="126"/>
      <c r="BZ706" s="126"/>
      <c r="CA706" s="126"/>
      <c r="CB706" s="126"/>
      <c r="CC706" s="126"/>
      <c r="CD706" s="126"/>
      <c r="CE706" s="126"/>
      <c r="CF706" s="126"/>
      <c r="CG706" s="126"/>
      <c r="CH706" s="126"/>
      <c r="CI706" s="126"/>
      <c r="CJ706" s="126"/>
      <c r="CK706" s="126"/>
      <c r="CL706" s="126"/>
      <c r="CM706" s="126"/>
      <c r="CN706" s="126"/>
      <c r="CO706" s="126"/>
      <c r="CP706" s="126"/>
      <c r="CQ706" s="126"/>
      <c r="CR706" s="126"/>
      <c r="CS706" s="126"/>
      <c r="CT706" s="126"/>
      <c r="CU706" s="126"/>
      <c r="CV706" s="126"/>
      <c r="CW706" s="126"/>
      <c r="CX706" s="126"/>
      <c r="CY706" s="126"/>
      <c r="CZ706" s="126"/>
      <c r="DA706" s="126"/>
      <c r="DB706" s="126"/>
      <c r="DC706" s="126"/>
      <c r="DD706" s="126"/>
      <c r="DE706" s="126"/>
      <c r="DF706" s="126"/>
      <c r="DG706" s="126"/>
      <c r="DH706" s="126"/>
      <c r="DI706" s="126"/>
      <c r="DJ706" s="126"/>
      <c r="DK706" s="126"/>
      <c r="DL706" s="126"/>
      <c r="DM706" s="126"/>
      <c r="DN706" s="126"/>
      <c r="DO706" s="126"/>
      <c r="DP706" s="126"/>
      <c r="DQ706" s="126"/>
      <c r="DR706" s="126"/>
      <c r="DS706" s="126"/>
      <c r="DT706" s="126"/>
      <c r="DU706" s="126"/>
      <c r="DV706" s="126"/>
      <c r="DW706" s="126"/>
      <c r="DX706" s="126"/>
      <c r="DY706" s="126"/>
      <c r="DZ706" s="126"/>
      <c r="EA706" s="126"/>
      <c r="EB706" s="126"/>
      <c r="EC706" s="126"/>
      <c r="ED706" s="126"/>
      <c r="EE706" s="126"/>
      <c r="EF706" s="126"/>
      <c r="EG706" s="126"/>
    </row>
    <row r="707" spans="26:137" x14ac:dyDescent="0.2"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  <c r="BA707" s="126"/>
      <c r="BB707" s="126"/>
      <c r="BC707" s="126"/>
      <c r="BD707" s="126"/>
      <c r="BE707" s="126"/>
      <c r="BF707" s="126"/>
      <c r="BG707" s="126"/>
      <c r="BH707" s="126"/>
      <c r="BI707" s="126"/>
      <c r="BJ707" s="126"/>
      <c r="BK707" s="126"/>
      <c r="BL707" s="126"/>
      <c r="BM707" s="126"/>
      <c r="BN707" s="126"/>
      <c r="BO707" s="126"/>
      <c r="BP707" s="126"/>
      <c r="BQ707" s="126"/>
      <c r="BR707" s="126"/>
      <c r="BS707" s="126"/>
      <c r="BT707" s="126"/>
      <c r="BU707" s="126"/>
      <c r="BV707" s="126"/>
      <c r="BW707" s="126"/>
      <c r="BX707" s="126"/>
      <c r="BY707" s="126"/>
      <c r="BZ707" s="126"/>
      <c r="CA707" s="126"/>
      <c r="CB707" s="126"/>
      <c r="CC707" s="126"/>
      <c r="CD707" s="126"/>
      <c r="CE707" s="126"/>
      <c r="CF707" s="126"/>
      <c r="CG707" s="126"/>
      <c r="CH707" s="126"/>
      <c r="CI707" s="126"/>
      <c r="CJ707" s="126"/>
      <c r="CK707" s="126"/>
      <c r="CL707" s="126"/>
      <c r="CM707" s="126"/>
      <c r="CN707" s="126"/>
      <c r="CO707" s="126"/>
      <c r="CP707" s="126"/>
      <c r="CQ707" s="126"/>
      <c r="CR707" s="126"/>
      <c r="CS707" s="126"/>
      <c r="CT707" s="126"/>
      <c r="CU707" s="126"/>
      <c r="CV707" s="126"/>
      <c r="CW707" s="126"/>
      <c r="CX707" s="126"/>
      <c r="CY707" s="126"/>
      <c r="CZ707" s="126"/>
      <c r="DA707" s="126"/>
      <c r="DB707" s="126"/>
      <c r="DC707" s="126"/>
      <c r="DD707" s="126"/>
      <c r="DE707" s="126"/>
      <c r="DF707" s="126"/>
      <c r="DG707" s="126"/>
      <c r="DH707" s="126"/>
      <c r="DI707" s="126"/>
      <c r="DJ707" s="126"/>
      <c r="DK707" s="126"/>
      <c r="DL707" s="126"/>
      <c r="DM707" s="126"/>
      <c r="DN707" s="126"/>
      <c r="DO707" s="126"/>
      <c r="DP707" s="126"/>
      <c r="DQ707" s="126"/>
      <c r="DR707" s="126"/>
      <c r="DS707" s="126"/>
      <c r="DT707" s="126"/>
      <c r="DU707" s="126"/>
      <c r="DV707" s="126"/>
      <c r="DW707" s="126"/>
      <c r="DX707" s="126"/>
      <c r="DY707" s="126"/>
      <c r="DZ707" s="126"/>
      <c r="EA707" s="126"/>
      <c r="EB707" s="126"/>
      <c r="EC707" s="126"/>
      <c r="ED707" s="126"/>
      <c r="EE707" s="126"/>
      <c r="EF707" s="126"/>
      <c r="EG707" s="126"/>
    </row>
    <row r="708" spans="26:137" x14ac:dyDescent="0.2"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  <c r="BA708" s="126"/>
      <c r="BB708" s="126"/>
      <c r="BC708" s="126"/>
      <c r="BD708" s="126"/>
      <c r="BE708" s="126"/>
      <c r="BF708" s="126"/>
      <c r="BG708" s="126"/>
      <c r="BH708" s="126"/>
      <c r="BI708" s="126"/>
      <c r="BJ708" s="126"/>
      <c r="BK708" s="126"/>
      <c r="BL708" s="126"/>
      <c r="BM708" s="126"/>
      <c r="BN708" s="126"/>
      <c r="BO708" s="126"/>
      <c r="BP708" s="126"/>
      <c r="BQ708" s="126"/>
      <c r="BR708" s="126"/>
      <c r="BS708" s="126"/>
      <c r="BT708" s="126"/>
      <c r="BU708" s="126"/>
      <c r="BV708" s="126"/>
      <c r="BW708" s="126"/>
      <c r="BX708" s="126"/>
      <c r="BY708" s="126"/>
      <c r="BZ708" s="126"/>
      <c r="CA708" s="126"/>
      <c r="CB708" s="126"/>
      <c r="CC708" s="126"/>
      <c r="CD708" s="126"/>
      <c r="CE708" s="126"/>
      <c r="CF708" s="126"/>
      <c r="CG708" s="126"/>
      <c r="CH708" s="126"/>
      <c r="CI708" s="126"/>
      <c r="CJ708" s="126"/>
      <c r="CK708" s="126"/>
      <c r="CL708" s="126"/>
      <c r="CM708" s="126"/>
      <c r="CN708" s="126"/>
      <c r="CO708" s="126"/>
      <c r="CP708" s="126"/>
      <c r="CQ708" s="126"/>
      <c r="CR708" s="126"/>
      <c r="CS708" s="126"/>
      <c r="CT708" s="126"/>
      <c r="CU708" s="126"/>
      <c r="CV708" s="126"/>
      <c r="CW708" s="126"/>
      <c r="CX708" s="126"/>
      <c r="CY708" s="126"/>
      <c r="CZ708" s="126"/>
      <c r="DA708" s="126"/>
      <c r="DB708" s="126"/>
      <c r="DC708" s="126"/>
      <c r="DD708" s="126"/>
      <c r="DE708" s="126"/>
      <c r="DF708" s="126"/>
      <c r="DG708" s="126"/>
      <c r="DH708" s="126"/>
      <c r="DI708" s="126"/>
      <c r="DJ708" s="126"/>
      <c r="DK708" s="126"/>
      <c r="DL708" s="126"/>
      <c r="DM708" s="126"/>
      <c r="DN708" s="126"/>
      <c r="DO708" s="126"/>
      <c r="DP708" s="126"/>
      <c r="DQ708" s="126"/>
      <c r="DR708" s="126"/>
      <c r="DS708" s="126"/>
      <c r="DT708" s="126"/>
      <c r="DU708" s="126"/>
      <c r="DV708" s="126"/>
      <c r="DW708" s="126"/>
      <c r="DX708" s="126"/>
      <c r="DY708" s="126"/>
      <c r="DZ708" s="126"/>
      <c r="EA708" s="126"/>
      <c r="EB708" s="126"/>
      <c r="EC708" s="126"/>
      <c r="ED708" s="126"/>
      <c r="EE708" s="126"/>
      <c r="EF708" s="126"/>
      <c r="EG708" s="126"/>
    </row>
    <row r="709" spans="26:137" x14ac:dyDescent="0.2"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  <c r="BA709" s="126"/>
      <c r="BB709" s="126"/>
      <c r="BC709" s="126"/>
      <c r="BD709" s="126"/>
      <c r="BE709" s="126"/>
      <c r="BF709" s="126"/>
      <c r="BG709" s="126"/>
      <c r="BH709" s="126"/>
      <c r="BI709" s="126"/>
      <c r="BJ709" s="126"/>
      <c r="BK709" s="126"/>
      <c r="BL709" s="126"/>
      <c r="BM709" s="126"/>
      <c r="BN709" s="126"/>
      <c r="BO709" s="126"/>
      <c r="BP709" s="126"/>
      <c r="BQ709" s="126"/>
      <c r="BR709" s="126"/>
      <c r="BS709" s="126"/>
      <c r="BT709" s="126"/>
      <c r="BU709" s="126"/>
      <c r="BV709" s="126"/>
      <c r="BW709" s="126"/>
      <c r="BX709" s="126"/>
      <c r="BY709" s="126"/>
      <c r="BZ709" s="126"/>
      <c r="CA709" s="126"/>
      <c r="CB709" s="126"/>
      <c r="CC709" s="126"/>
      <c r="CD709" s="126"/>
      <c r="CE709" s="126"/>
      <c r="CF709" s="126"/>
      <c r="CG709" s="126"/>
      <c r="CH709" s="126"/>
      <c r="CI709" s="126"/>
      <c r="CJ709" s="126"/>
      <c r="CK709" s="126"/>
      <c r="CL709" s="126"/>
      <c r="CM709" s="126"/>
      <c r="CN709" s="126"/>
      <c r="CO709" s="126"/>
      <c r="CP709" s="126"/>
      <c r="CQ709" s="126"/>
      <c r="CR709" s="126"/>
      <c r="CS709" s="126"/>
      <c r="CT709" s="126"/>
      <c r="CU709" s="126"/>
      <c r="CV709" s="126"/>
      <c r="CW709" s="126"/>
      <c r="CX709" s="126"/>
      <c r="CY709" s="126"/>
      <c r="CZ709" s="126"/>
      <c r="DA709" s="126"/>
      <c r="DB709" s="126"/>
      <c r="DC709" s="126"/>
      <c r="DD709" s="126"/>
      <c r="DE709" s="126"/>
      <c r="DF709" s="126"/>
      <c r="DG709" s="126"/>
      <c r="DH709" s="126"/>
      <c r="DI709" s="126"/>
      <c r="DJ709" s="126"/>
      <c r="DK709" s="126"/>
      <c r="DL709" s="126"/>
      <c r="DM709" s="126"/>
      <c r="DN709" s="126"/>
      <c r="DO709" s="126"/>
      <c r="DP709" s="126"/>
      <c r="DQ709" s="126"/>
      <c r="DR709" s="126"/>
      <c r="DS709" s="126"/>
      <c r="DT709" s="126"/>
      <c r="DU709" s="126"/>
      <c r="DV709" s="126"/>
      <c r="DW709" s="126"/>
      <c r="DX709" s="126"/>
      <c r="DY709" s="126"/>
      <c r="DZ709" s="126"/>
      <c r="EA709" s="126"/>
      <c r="EB709" s="126"/>
      <c r="EC709" s="126"/>
      <c r="ED709" s="126"/>
      <c r="EE709" s="126"/>
      <c r="EF709" s="126"/>
      <c r="EG709" s="126"/>
    </row>
    <row r="710" spans="26:137" x14ac:dyDescent="0.2"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  <c r="BA710" s="126"/>
      <c r="BB710" s="126"/>
      <c r="BC710" s="126"/>
      <c r="BD710" s="126"/>
      <c r="BE710" s="126"/>
      <c r="BF710" s="126"/>
      <c r="BG710" s="126"/>
      <c r="BH710" s="126"/>
      <c r="BI710" s="126"/>
      <c r="BJ710" s="126"/>
      <c r="BK710" s="126"/>
      <c r="BL710" s="126"/>
      <c r="BM710" s="126"/>
      <c r="BN710" s="126"/>
      <c r="BO710" s="126"/>
      <c r="BP710" s="126"/>
      <c r="BQ710" s="126"/>
      <c r="BR710" s="126"/>
      <c r="BS710" s="126"/>
      <c r="BT710" s="126"/>
      <c r="BU710" s="126"/>
      <c r="BV710" s="126"/>
      <c r="BW710" s="126"/>
      <c r="BX710" s="126"/>
      <c r="BY710" s="126"/>
      <c r="BZ710" s="126"/>
      <c r="CA710" s="126"/>
      <c r="CB710" s="126"/>
      <c r="CC710" s="126"/>
      <c r="CD710" s="126"/>
      <c r="CE710" s="126"/>
      <c r="CF710" s="126"/>
      <c r="CG710" s="126"/>
      <c r="CH710" s="126"/>
      <c r="CI710" s="126"/>
      <c r="CJ710" s="126"/>
      <c r="CK710" s="126"/>
      <c r="CL710" s="126"/>
      <c r="CM710" s="126"/>
      <c r="CN710" s="126"/>
      <c r="CO710" s="126"/>
      <c r="CP710" s="126"/>
      <c r="CQ710" s="126"/>
      <c r="CR710" s="126"/>
      <c r="CS710" s="126"/>
      <c r="CT710" s="126"/>
      <c r="CU710" s="126"/>
      <c r="CV710" s="126"/>
      <c r="CW710" s="126"/>
      <c r="CX710" s="126"/>
      <c r="CY710" s="126"/>
      <c r="CZ710" s="126"/>
      <c r="DA710" s="126"/>
      <c r="DB710" s="126"/>
      <c r="DC710" s="126"/>
      <c r="DD710" s="126"/>
      <c r="DE710" s="126"/>
      <c r="DF710" s="126"/>
      <c r="DG710" s="126"/>
      <c r="DH710" s="126"/>
      <c r="DI710" s="126"/>
      <c r="DJ710" s="126"/>
      <c r="DK710" s="126"/>
      <c r="DL710" s="126"/>
      <c r="DM710" s="126"/>
      <c r="DN710" s="126"/>
      <c r="DO710" s="126"/>
      <c r="DP710" s="126"/>
      <c r="DQ710" s="126"/>
      <c r="DR710" s="126"/>
      <c r="DS710" s="126"/>
      <c r="DT710" s="126"/>
      <c r="DU710" s="126"/>
      <c r="DV710" s="126"/>
      <c r="DW710" s="126"/>
      <c r="DX710" s="126"/>
      <c r="DY710" s="126"/>
      <c r="DZ710" s="126"/>
      <c r="EA710" s="126"/>
      <c r="EB710" s="126"/>
      <c r="EC710" s="126"/>
      <c r="ED710" s="126"/>
      <c r="EE710" s="126"/>
      <c r="EF710" s="126"/>
      <c r="EG710" s="126"/>
    </row>
    <row r="711" spans="26:137" x14ac:dyDescent="0.2"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  <c r="BA711" s="126"/>
      <c r="BB711" s="126"/>
      <c r="BC711" s="126"/>
      <c r="BD711" s="126"/>
      <c r="BE711" s="126"/>
      <c r="BF711" s="126"/>
      <c r="BG711" s="126"/>
      <c r="BH711" s="126"/>
      <c r="BI711" s="126"/>
      <c r="BJ711" s="126"/>
      <c r="BK711" s="126"/>
      <c r="BL711" s="126"/>
      <c r="BM711" s="126"/>
      <c r="BN711" s="126"/>
      <c r="BO711" s="126"/>
      <c r="BP711" s="126"/>
      <c r="BQ711" s="126"/>
      <c r="BR711" s="126"/>
      <c r="BS711" s="126"/>
      <c r="BT711" s="126"/>
      <c r="BU711" s="126"/>
      <c r="BV711" s="126"/>
      <c r="BW711" s="126"/>
      <c r="BX711" s="126"/>
      <c r="BY711" s="126"/>
      <c r="BZ711" s="126"/>
      <c r="CA711" s="126"/>
      <c r="CB711" s="126"/>
      <c r="CC711" s="126"/>
      <c r="CD711" s="126"/>
      <c r="CE711" s="126"/>
      <c r="CF711" s="126"/>
      <c r="CG711" s="126"/>
      <c r="CH711" s="126"/>
      <c r="CI711" s="126"/>
      <c r="CJ711" s="126"/>
      <c r="CK711" s="126"/>
      <c r="CL711" s="126"/>
      <c r="CM711" s="126"/>
      <c r="CN711" s="126"/>
      <c r="CO711" s="126"/>
      <c r="CP711" s="126"/>
      <c r="CQ711" s="126"/>
      <c r="CR711" s="126"/>
      <c r="CS711" s="126"/>
      <c r="CT711" s="126"/>
      <c r="CU711" s="126"/>
      <c r="CV711" s="126"/>
      <c r="CW711" s="126"/>
      <c r="CX711" s="126"/>
      <c r="CY711" s="126"/>
      <c r="CZ711" s="126"/>
      <c r="DA711" s="126"/>
      <c r="DB711" s="126"/>
      <c r="DC711" s="126"/>
      <c r="DD711" s="126"/>
      <c r="DE711" s="126"/>
      <c r="DF711" s="126"/>
      <c r="DG711" s="126"/>
      <c r="DH711" s="126"/>
      <c r="DI711" s="126"/>
      <c r="DJ711" s="126"/>
      <c r="DK711" s="126"/>
      <c r="DL711" s="126"/>
      <c r="DM711" s="126"/>
      <c r="DN711" s="126"/>
      <c r="DO711" s="126"/>
      <c r="DP711" s="126"/>
      <c r="DQ711" s="126"/>
      <c r="DR711" s="126"/>
      <c r="DS711" s="126"/>
      <c r="DT711" s="126"/>
      <c r="DU711" s="126"/>
      <c r="DV711" s="126"/>
      <c r="DW711" s="126"/>
      <c r="DX711" s="126"/>
      <c r="DY711" s="126"/>
      <c r="DZ711" s="126"/>
      <c r="EA711" s="126"/>
      <c r="EB711" s="126"/>
      <c r="EC711" s="126"/>
      <c r="ED711" s="126"/>
      <c r="EE711" s="126"/>
      <c r="EF711" s="126"/>
      <c r="EG711" s="126"/>
    </row>
    <row r="712" spans="26:137" x14ac:dyDescent="0.2"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  <c r="BA712" s="126"/>
      <c r="BB712" s="126"/>
      <c r="BC712" s="126"/>
      <c r="BD712" s="126"/>
      <c r="BE712" s="126"/>
      <c r="BF712" s="126"/>
      <c r="BG712" s="126"/>
      <c r="BH712" s="126"/>
      <c r="BI712" s="126"/>
      <c r="BJ712" s="126"/>
      <c r="BK712" s="126"/>
      <c r="BL712" s="126"/>
      <c r="BM712" s="126"/>
      <c r="BN712" s="126"/>
      <c r="BO712" s="126"/>
      <c r="BP712" s="126"/>
      <c r="BQ712" s="126"/>
      <c r="BR712" s="126"/>
      <c r="BS712" s="126"/>
      <c r="BT712" s="126"/>
      <c r="BU712" s="126"/>
      <c r="BV712" s="126"/>
      <c r="BW712" s="126"/>
      <c r="BX712" s="126"/>
      <c r="BY712" s="126"/>
      <c r="BZ712" s="126"/>
      <c r="CA712" s="126"/>
      <c r="CB712" s="126"/>
      <c r="CC712" s="126"/>
      <c r="CD712" s="126"/>
      <c r="CE712" s="126"/>
      <c r="CF712" s="126"/>
      <c r="CG712" s="126"/>
      <c r="CH712" s="126"/>
      <c r="CI712" s="126"/>
      <c r="CJ712" s="126"/>
      <c r="CK712" s="126"/>
      <c r="CL712" s="126"/>
      <c r="CM712" s="126"/>
      <c r="CN712" s="126"/>
      <c r="CO712" s="126"/>
      <c r="CP712" s="126"/>
      <c r="CQ712" s="126"/>
      <c r="CR712" s="126"/>
      <c r="CS712" s="126"/>
      <c r="CT712" s="126"/>
      <c r="CU712" s="126"/>
      <c r="CV712" s="126"/>
      <c r="CW712" s="126"/>
      <c r="CX712" s="126"/>
      <c r="CY712" s="126"/>
      <c r="CZ712" s="126"/>
      <c r="DA712" s="126"/>
      <c r="DB712" s="126"/>
      <c r="DC712" s="126"/>
      <c r="DD712" s="126"/>
      <c r="DE712" s="126"/>
      <c r="DF712" s="126"/>
      <c r="DG712" s="126"/>
      <c r="DH712" s="126"/>
      <c r="DI712" s="126"/>
      <c r="DJ712" s="126"/>
      <c r="DK712" s="126"/>
      <c r="DL712" s="126"/>
      <c r="DM712" s="126"/>
      <c r="DN712" s="126"/>
      <c r="DO712" s="126"/>
      <c r="DP712" s="126"/>
      <c r="DQ712" s="126"/>
      <c r="DR712" s="126"/>
      <c r="DS712" s="126"/>
      <c r="DT712" s="126"/>
      <c r="DU712" s="126"/>
      <c r="DV712" s="126"/>
      <c r="DW712" s="126"/>
      <c r="DX712" s="126"/>
      <c r="DY712" s="126"/>
      <c r="DZ712" s="126"/>
      <c r="EA712" s="126"/>
      <c r="EB712" s="126"/>
      <c r="EC712" s="126"/>
      <c r="ED712" s="126"/>
      <c r="EE712" s="126"/>
      <c r="EF712" s="126"/>
      <c r="EG712" s="126"/>
    </row>
    <row r="713" spans="26:137" x14ac:dyDescent="0.2"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  <c r="BA713" s="126"/>
      <c r="BB713" s="126"/>
      <c r="BC713" s="126"/>
      <c r="BD713" s="126"/>
      <c r="BE713" s="126"/>
      <c r="BF713" s="126"/>
      <c r="BG713" s="126"/>
      <c r="BH713" s="126"/>
      <c r="BI713" s="126"/>
      <c r="BJ713" s="126"/>
      <c r="BK713" s="126"/>
      <c r="BL713" s="126"/>
      <c r="BM713" s="126"/>
      <c r="BN713" s="126"/>
      <c r="BO713" s="126"/>
      <c r="BP713" s="126"/>
      <c r="BQ713" s="126"/>
      <c r="BR713" s="126"/>
      <c r="BS713" s="126"/>
      <c r="BT713" s="126"/>
      <c r="BU713" s="126"/>
      <c r="BV713" s="126"/>
      <c r="BW713" s="126"/>
      <c r="BX713" s="126"/>
      <c r="BY713" s="126"/>
      <c r="BZ713" s="126"/>
      <c r="CA713" s="126"/>
      <c r="CB713" s="126"/>
      <c r="CC713" s="126"/>
      <c r="CD713" s="126"/>
      <c r="CE713" s="126"/>
      <c r="CF713" s="126"/>
      <c r="CG713" s="126"/>
      <c r="CH713" s="126"/>
      <c r="CI713" s="126"/>
      <c r="CJ713" s="126"/>
      <c r="CK713" s="126"/>
      <c r="CL713" s="126"/>
      <c r="CM713" s="126"/>
      <c r="CN713" s="126"/>
      <c r="CO713" s="126"/>
      <c r="CP713" s="126"/>
      <c r="CQ713" s="126"/>
      <c r="CR713" s="126"/>
      <c r="CS713" s="126"/>
      <c r="CT713" s="126"/>
      <c r="CU713" s="126"/>
      <c r="CV713" s="126"/>
      <c r="CW713" s="126"/>
      <c r="CX713" s="126"/>
      <c r="CY713" s="126"/>
      <c r="CZ713" s="126"/>
      <c r="DA713" s="126"/>
      <c r="DB713" s="126"/>
      <c r="DC713" s="126"/>
      <c r="DD713" s="126"/>
      <c r="DE713" s="126"/>
      <c r="DF713" s="126"/>
      <c r="DG713" s="126"/>
      <c r="DH713" s="126"/>
      <c r="DI713" s="126"/>
      <c r="DJ713" s="126"/>
      <c r="DK713" s="126"/>
      <c r="DL713" s="126"/>
      <c r="DM713" s="126"/>
      <c r="DN713" s="126"/>
      <c r="DO713" s="126"/>
      <c r="DP713" s="126"/>
      <c r="DQ713" s="126"/>
      <c r="DR713" s="126"/>
      <c r="DS713" s="126"/>
      <c r="DT713" s="126"/>
      <c r="DU713" s="126"/>
      <c r="DV713" s="126"/>
      <c r="DW713" s="126"/>
      <c r="DX713" s="126"/>
      <c r="DY713" s="126"/>
      <c r="DZ713" s="126"/>
      <c r="EA713" s="126"/>
      <c r="EB713" s="126"/>
      <c r="EC713" s="126"/>
      <c r="ED713" s="126"/>
      <c r="EE713" s="126"/>
      <c r="EF713" s="126"/>
      <c r="EG713" s="126"/>
    </row>
    <row r="714" spans="26:137" x14ac:dyDescent="0.2"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  <c r="BA714" s="126"/>
      <c r="BB714" s="126"/>
      <c r="BC714" s="126"/>
      <c r="BD714" s="126"/>
      <c r="BE714" s="126"/>
      <c r="BF714" s="126"/>
      <c r="BG714" s="126"/>
      <c r="BH714" s="126"/>
      <c r="BI714" s="126"/>
      <c r="BJ714" s="126"/>
      <c r="BK714" s="126"/>
      <c r="BL714" s="126"/>
      <c r="BM714" s="126"/>
      <c r="BN714" s="126"/>
      <c r="BO714" s="126"/>
      <c r="BP714" s="126"/>
      <c r="BQ714" s="126"/>
      <c r="BR714" s="126"/>
      <c r="BS714" s="126"/>
      <c r="BT714" s="126"/>
      <c r="BU714" s="126"/>
      <c r="BV714" s="126"/>
      <c r="BW714" s="126"/>
      <c r="BX714" s="126"/>
      <c r="BY714" s="126"/>
      <c r="BZ714" s="126"/>
      <c r="CA714" s="126"/>
      <c r="CB714" s="126"/>
      <c r="CC714" s="126"/>
      <c r="CD714" s="126"/>
      <c r="CE714" s="126"/>
      <c r="CF714" s="126"/>
      <c r="CG714" s="126"/>
      <c r="CH714" s="126"/>
      <c r="CI714" s="126"/>
      <c r="CJ714" s="126"/>
      <c r="CK714" s="126"/>
      <c r="CL714" s="126"/>
      <c r="CM714" s="126"/>
      <c r="CN714" s="126"/>
      <c r="CO714" s="126"/>
      <c r="CP714" s="126"/>
      <c r="CQ714" s="126"/>
      <c r="CR714" s="126"/>
      <c r="CS714" s="126"/>
      <c r="CT714" s="126"/>
      <c r="CU714" s="126"/>
      <c r="CV714" s="126"/>
      <c r="CW714" s="126"/>
      <c r="CX714" s="126"/>
      <c r="CY714" s="126"/>
      <c r="CZ714" s="126"/>
      <c r="DA714" s="126"/>
      <c r="DB714" s="126"/>
      <c r="DC714" s="126"/>
      <c r="DD714" s="126"/>
      <c r="DE714" s="126"/>
      <c r="DF714" s="126"/>
      <c r="DG714" s="126"/>
      <c r="DH714" s="126"/>
      <c r="DI714" s="126"/>
      <c r="DJ714" s="126"/>
      <c r="DK714" s="126"/>
      <c r="DL714" s="126"/>
      <c r="DM714" s="126"/>
      <c r="DN714" s="126"/>
      <c r="DO714" s="126"/>
      <c r="DP714" s="126"/>
      <c r="DQ714" s="126"/>
      <c r="DR714" s="126"/>
      <c r="DS714" s="126"/>
      <c r="DT714" s="126"/>
      <c r="DU714" s="126"/>
      <c r="DV714" s="126"/>
      <c r="DW714" s="126"/>
      <c r="DX714" s="126"/>
      <c r="DY714" s="126"/>
      <c r="DZ714" s="126"/>
      <c r="EA714" s="126"/>
      <c r="EB714" s="126"/>
      <c r="EC714" s="126"/>
      <c r="ED714" s="126"/>
      <c r="EE714" s="126"/>
      <c r="EF714" s="126"/>
      <c r="EG714" s="126"/>
    </row>
    <row r="715" spans="26:137" x14ac:dyDescent="0.2"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  <c r="BA715" s="126"/>
      <c r="BB715" s="126"/>
      <c r="BC715" s="126"/>
      <c r="BD715" s="126"/>
      <c r="BE715" s="126"/>
      <c r="BF715" s="126"/>
      <c r="BG715" s="126"/>
      <c r="BH715" s="126"/>
      <c r="BI715" s="126"/>
      <c r="BJ715" s="126"/>
      <c r="BK715" s="126"/>
      <c r="BL715" s="126"/>
      <c r="BM715" s="126"/>
      <c r="BN715" s="126"/>
      <c r="BO715" s="126"/>
      <c r="BP715" s="126"/>
      <c r="BQ715" s="126"/>
      <c r="BR715" s="126"/>
      <c r="BS715" s="126"/>
      <c r="BT715" s="126"/>
      <c r="BU715" s="126"/>
      <c r="BV715" s="126"/>
      <c r="BW715" s="126"/>
      <c r="BX715" s="126"/>
      <c r="BY715" s="126"/>
      <c r="BZ715" s="126"/>
      <c r="CA715" s="126"/>
      <c r="CB715" s="126"/>
      <c r="CC715" s="126"/>
      <c r="CD715" s="126"/>
      <c r="CE715" s="126"/>
      <c r="CF715" s="126"/>
      <c r="CG715" s="126"/>
      <c r="CH715" s="126"/>
      <c r="CI715" s="126"/>
      <c r="CJ715" s="126"/>
      <c r="CK715" s="126"/>
      <c r="CL715" s="126"/>
      <c r="CM715" s="126"/>
      <c r="CN715" s="126"/>
      <c r="CO715" s="126"/>
      <c r="CP715" s="126"/>
      <c r="CQ715" s="126"/>
      <c r="CR715" s="126"/>
      <c r="CS715" s="126"/>
      <c r="CT715" s="126"/>
      <c r="CU715" s="126"/>
      <c r="CV715" s="126"/>
      <c r="CW715" s="126"/>
      <c r="CX715" s="126"/>
      <c r="CY715" s="126"/>
      <c r="CZ715" s="126"/>
      <c r="DA715" s="126"/>
      <c r="DB715" s="126"/>
      <c r="DC715" s="126"/>
      <c r="DD715" s="126"/>
      <c r="DE715" s="126"/>
      <c r="DF715" s="126"/>
      <c r="DG715" s="126"/>
      <c r="DH715" s="126"/>
      <c r="DI715" s="126"/>
      <c r="DJ715" s="126"/>
      <c r="DK715" s="126"/>
      <c r="DL715" s="126"/>
      <c r="DM715" s="126"/>
      <c r="DN715" s="126"/>
      <c r="DO715" s="126"/>
      <c r="DP715" s="126"/>
      <c r="DQ715" s="126"/>
      <c r="DR715" s="126"/>
      <c r="DS715" s="126"/>
      <c r="DT715" s="126"/>
      <c r="DU715" s="126"/>
      <c r="DV715" s="126"/>
      <c r="DW715" s="126"/>
      <c r="DX715" s="126"/>
      <c r="DY715" s="126"/>
      <c r="DZ715" s="126"/>
      <c r="EA715" s="126"/>
      <c r="EB715" s="126"/>
      <c r="EC715" s="126"/>
      <c r="ED715" s="126"/>
      <c r="EE715" s="126"/>
      <c r="EF715" s="126"/>
      <c r="EG715" s="126"/>
    </row>
    <row r="716" spans="26:137" x14ac:dyDescent="0.2"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  <c r="BA716" s="126"/>
      <c r="BB716" s="126"/>
      <c r="BC716" s="126"/>
      <c r="BD716" s="126"/>
      <c r="BE716" s="126"/>
      <c r="BF716" s="126"/>
      <c r="BG716" s="126"/>
      <c r="BH716" s="126"/>
      <c r="BI716" s="126"/>
      <c r="BJ716" s="126"/>
      <c r="BK716" s="126"/>
      <c r="BL716" s="126"/>
      <c r="BM716" s="126"/>
      <c r="BN716" s="126"/>
      <c r="BO716" s="126"/>
      <c r="BP716" s="126"/>
      <c r="BQ716" s="126"/>
      <c r="BR716" s="126"/>
      <c r="BS716" s="126"/>
      <c r="BT716" s="126"/>
      <c r="BU716" s="126"/>
      <c r="BV716" s="126"/>
      <c r="BW716" s="126"/>
      <c r="BX716" s="126"/>
      <c r="BY716" s="126"/>
      <c r="BZ716" s="126"/>
      <c r="CA716" s="126"/>
      <c r="CB716" s="126"/>
      <c r="CC716" s="126"/>
      <c r="CD716" s="126"/>
      <c r="CE716" s="126"/>
      <c r="CF716" s="126"/>
      <c r="CG716" s="126"/>
      <c r="CH716" s="126"/>
      <c r="CI716" s="126"/>
      <c r="CJ716" s="126"/>
      <c r="CK716" s="126"/>
      <c r="CL716" s="126"/>
      <c r="CM716" s="126"/>
      <c r="CN716" s="126"/>
      <c r="CO716" s="126"/>
      <c r="CP716" s="126"/>
      <c r="CQ716" s="126"/>
      <c r="CR716" s="126"/>
      <c r="CS716" s="126"/>
      <c r="CT716" s="126"/>
      <c r="CU716" s="126"/>
      <c r="CV716" s="126"/>
      <c r="CW716" s="126"/>
      <c r="CX716" s="126"/>
      <c r="CY716" s="126"/>
      <c r="CZ716" s="126"/>
      <c r="DA716" s="126"/>
      <c r="DB716" s="126"/>
      <c r="DC716" s="126"/>
      <c r="DD716" s="126"/>
      <c r="DE716" s="126"/>
      <c r="DF716" s="126"/>
      <c r="DG716" s="126"/>
      <c r="DH716" s="126"/>
      <c r="DI716" s="126"/>
      <c r="DJ716" s="126"/>
      <c r="DK716" s="126"/>
      <c r="DL716" s="126"/>
      <c r="DM716" s="126"/>
      <c r="DN716" s="126"/>
      <c r="DO716" s="126"/>
      <c r="DP716" s="126"/>
      <c r="DQ716" s="126"/>
      <c r="DR716" s="126"/>
      <c r="DS716" s="126"/>
      <c r="DT716" s="126"/>
      <c r="DU716" s="126"/>
      <c r="DV716" s="126"/>
      <c r="DW716" s="126"/>
      <c r="DX716" s="126"/>
      <c r="DY716" s="126"/>
      <c r="DZ716" s="126"/>
      <c r="EA716" s="126"/>
      <c r="EB716" s="126"/>
      <c r="EC716" s="126"/>
      <c r="ED716" s="126"/>
      <c r="EE716" s="126"/>
      <c r="EF716" s="126"/>
      <c r="EG716" s="126"/>
    </row>
    <row r="717" spans="26:137" x14ac:dyDescent="0.2"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  <c r="BA717" s="126"/>
      <c r="BB717" s="126"/>
      <c r="BC717" s="126"/>
      <c r="BD717" s="126"/>
      <c r="BE717" s="126"/>
      <c r="BF717" s="126"/>
      <c r="BG717" s="126"/>
      <c r="BH717" s="126"/>
      <c r="BI717" s="126"/>
      <c r="BJ717" s="126"/>
      <c r="BK717" s="126"/>
      <c r="BL717" s="126"/>
      <c r="BM717" s="126"/>
      <c r="BN717" s="126"/>
      <c r="BO717" s="126"/>
      <c r="BP717" s="126"/>
      <c r="BQ717" s="126"/>
      <c r="BR717" s="126"/>
      <c r="BS717" s="126"/>
      <c r="BT717" s="126"/>
      <c r="BU717" s="126"/>
      <c r="BV717" s="126"/>
      <c r="BW717" s="126"/>
      <c r="BX717" s="126"/>
      <c r="BY717" s="126"/>
      <c r="BZ717" s="126"/>
      <c r="CA717" s="126"/>
      <c r="CB717" s="126"/>
      <c r="CC717" s="126"/>
      <c r="CD717" s="126"/>
      <c r="CE717" s="126"/>
      <c r="CF717" s="126"/>
      <c r="CG717" s="126"/>
      <c r="CH717" s="126"/>
      <c r="CI717" s="126"/>
      <c r="CJ717" s="126"/>
      <c r="CK717" s="126"/>
      <c r="CL717" s="126"/>
      <c r="CM717" s="126"/>
      <c r="CN717" s="126"/>
      <c r="CO717" s="126"/>
      <c r="CP717" s="126"/>
      <c r="CQ717" s="126"/>
      <c r="CR717" s="126"/>
      <c r="CS717" s="126"/>
      <c r="CT717" s="126"/>
      <c r="CU717" s="126"/>
      <c r="CV717" s="126"/>
      <c r="CW717" s="126"/>
      <c r="CX717" s="126"/>
      <c r="CY717" s="126"/>
      <c r="CZ717" s="126"/>
      <c r="DA717" s="126"/>
      <c r="DB717" s="126"/>
      <c r="DC717" s="126"/>
      <c r="DD717" s="126"/>
      <c r="DE717" s="126"/>
      <c r="DF717" s="126"/>
      <c r="DG717" s="126"/>
      <c r="DH717" s="126"/>
      <c r="DI717" s="126"/>
      <c r="DJ717" s="126"/>
      <c r="DK717" s="126"/>
      <c r="DL717" s="126"/>
      <c r="DM717" s="126"/>
      <c r="DN717" s="126"/>
      <c r="DO717" s="126"/>
      <c r="DP717" s="126"/>
      <c r="DQ717" s="126"/>
      <c r="DR717" s="126"/>
      <c r="DS717" s="126"/>
      <c r="DT717" s="126"/>
      <c r="DU717" s="126"/>
      <c r="DV717" s="126"/>
      <c r="DW717" s="126"/>
      <c r="DX717" s="126"/>
      <c r="DY717" s="126"/>
      <c r="DZ717" s="126"/>
      <c r="EA717" s="126"/>
      <c r="EB717" s="126"/>
      <c r="EC717" s="126"/>
      <c r="ED717" s="126"/>
      <c r="EE717" s="126"/>
      <c r="EF717" s="126"/>
      <c r="EG717" s="126"/>
    </row>
    <row r="718" spans="26:137" x14ac:dyDescent="0.2"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  <c r="BA718" s="126"/>
      <c r="BB718" s="126"/>
      <c r="BC718" s="126"/>
      <c r="BD718" s="126"/>
      <c r="BE718" s="126"/>
      <c r="BF718" s="126"/>
      <c r="BG718" s="126"/>
      <c r="BH718" s="126"/>
      <c r="BI718" s="126"/>
      <c r="BJ718" s="126"/>
      <c r="BK718" s="126"/>
      <c r="BL718" s="126"/>
      <c r="BM718" s="126"/>
      <c r="BN718" s="126"/>
      <c r="BO718" s="126"/>
      <c r="BP718" s="126"/>
      <c r="BQ718" s="126"/>
      <c r="BR718" s="126"/>
      <c r="BS718" s="126"/>
      <c r="BT718" s="126"/>
      <c r="BU718" s="126"/>
      <c r="BV718" s="126"/>
      <c r="BW718" s="126"/>
      <c r="BX718" s="126"/>
      <c r="BY718" s="126"/>
      <c r="BZ718" s="126"/>
      <c r="CA718" s="126"/>
      <c r="CB718" s="126"/>
      <c r="CC718" s="126"/>
      <c r="CD718" s="126"/>
      <c r="CE718" s="126"/>
      <c r="CF718" s="126"/>
      <c r="CG718" s="126"/>
      <c r="CH718" s="126"/>
      <c r="CI718" s="126"/>
      <c r="CJ718" s="126"/>
      <c r="CK718" s="126"/>
      <c r="CL718" s="126"/>
      <c r="CM718" s="126"/>
      <c r="CN718" s="126"/>
      <c r="CO718" s="126"/>
      <c r="CP718" s="126"/>
      <c r="CQ718" s="126"/>
      <c r="CR718" s="126"/>
      <c r="CS718" s="126"/>
      <c r="CT718" s="126"/>
      <c r="CU718" s="126"/>
      <c r="CV718" s="126"/>
      <c r="CW718" s="126"/>
      <c r="CX718" s="126"/>
      <c r="CY718" s="126"/>
      <c r="CZ718" s="126"/>
      <c r="DA718" s="126"/>
      <c r="DB718" s="126"/>
      <c r="DC718" s="126"/>
      <c r="DD718" s="126"/>
      <c r="DE718" s="126"/>
      <c r="DF718" s="126"/>
      <c r="DG718" s="126"/>
      <c r="DH718" s="126"/>
      <c r="DI718" s="126"/>
      <c r="DJ718" s="126"/>
      <c r="DK718" s="126"/>
      <c r="DL718" s="126"/>
      <c r="DM718" s="126"/>
      <c r="DN718" s="126"/>
      <c r="DO718" s="126"/>
      <c r="DP718" s="126"/>
      <c r="DQ718" s="126"/>
      <c r="DR718" s="126"/>
      <c r="DS718" s="126"/>
      <c r="DT718" s="126"/>
      <c r="DU718" s="126"/>
      <c r="DV718" s="126"/>
      <c r="DW718" s="126"/>
      <c r="DX718" s="126"/>
      <c r="DY718" s="126"/>
      <c r="DZ718" s="126"/>
      <c r="EA718" s="126"/>
      <c r="EB718" s="126"/>
      <c r="EC718" s="126"/>
      <c r="ED718" s="126"/>
      <c r="EE718" s="126"/>
      <c r="EF718" s="126"/>
      <c r="EG718" s="126"/>
    </row>
    <row r="719" spans="26:137" x14ac:dyDescent="0.2"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  <c r="BA719" s="126"/>
      <c r="BB719" s="126"/>
      <c r="BC719" s="126"/>
      <c r="BD719" s="126"/>
      <c r="BE719" s="126"/>
      <c r="BF719" s="126"/>
      <c r="BG719" s="126"/>
      <c r="BH719" s="126"/>
      <c r="BI719" s="126"/>
      <c r="BJ719" s="126"/>
      <c r="BK719" s="126"/>
      <c r="BL719" s="126"/>
      <c r="BM719" s="126"/>
      <c r="BN719" s="126"/>
      <c r="BO719" s="126"/>
      <c r="BP719" s="126"/>
      <c r="BQ719" s="126"/>
      <c r="BR719" s="126"/>
      <c r="BS719" s="126"/>
      <c r="BT719" s="126"/>
      <c r="BU719" s="126"/>
      <c r="BV719" s="126"/>
      <c r="BW719" s="126"/>
      <c r="BX719" s="126"/>
      <c r="BY719" s="126"/>
      <c r="BZ719" s="126"/>
      <c r="CA719" s="126"/>
      <c r="CB719" s="126"/>
      <c r="CC719" s="126"/>
      <c r="CD719" s="126"/>
      <c r="CE719" s="126"/>
      <c r="CF719" s="126"/>
      <c r="CG719" s="126"/>
      <c r="CH719" s="126"/>
      <c r="CI719" s="126"/>
      <c r="CJ719" s="126"/>
      <c r="CK719" s="126"/>
      <c r="CL719" s="126"/>
      <c r="CM719" s="126"/>
      <c r="CN719" s="126"/>
      <c r="CO719" s="126"/>
      <c r="CP719" s="126"/>
      <c r="CQ719" s="126"/>
      <c r="CR719" s="126"/>
      <c r="CS719" s="126"/>
      <c r="CT719" s="126"/>
      <c r="CU719" s="126"/>
      <c r="CV719" s="126"/>
      <c r="CW719" s="126"/>
      <c r="CX719" s="126"/>
      <c r="CY719" s="126"/>
      <c r="CZ719" s="126"/>
      <c r="DA719" s="126"/>
      <c r="DB719" s="126"/>
      <c r="DC719" s="126"/>
      <c r="DD719" s="126"/>
      <c r="DE719" s="126"/>
      <c r="DF719" s="126"/>
      <c r="DG719" s="126"/>
      <c r="DH719" s="126"/>
      <c r="DI719" s="126"/>
      <c r="DJ719" s="126"/>
      <c r="DK719" s="126"/>
      <c r="DL719" s="126"/>
      <c r="DM719" s="126"/>
      <c r="DN719" s="126"/>
      <c r="DO719" s="126"/>
      <c r="DP719" s="126"/>
      <c r="DQ719" s="126"/>
      <c r="DR719" s="126"/>
      <c r="DS719" s="126"/>
      <c r="DT719" s="126"/>
      <c r="DU719" s="126"/>
      <c r="DV719" s="126"/>
      <c r="DW719" s="126"/>
      <c r="DX719" s="126"/>
      <c r="DY719" s="126"/>
      <c r="DZ719" s="126"/>
      <c r="EA719" s="126"/>
      <c r="EB719" s="126"/>
      <c r="EC719" s="126"/>
      <c r="ED719" s="126"/>
      <c r="EE719" s="126"/>
      <c r="EF719" s="126"/>
      <c r="EG719" s="126"/>
    </row>
    <row r="720" spans="26:137" x14ac:dyDescent="0.2"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  <c r="BA720" s="126"/>
      <c r="BB720" s="126"/>
      <c r="BC720" s="126"/>
      <c r="BD720" s="126"/>
      <c r="BE720" s="126"/>
      <c r="BF720" s="126"/>
      <c r="BG720" s="126"/>
      <c r="BH720" s="126"/>
      <c r="BI720" s="126"/>
      <c r="BJ720" s="126"/>
      <c r="BK720" s="126"/>
      <c r="BL720" s="126"/>
      <c r="BM720" s="126"/>
      <c r="BN720" s="126"/>
      <c r="BO720" s="126"/>
      <c r="BP720" s="126"/>
      <c r="BQ720" s="126"/>
      <c r="BR720" s="126"/>
      <c r="BS720" s="126"/>
      <c r="BT720" s="126"/>
      <c r="BU720" s="126"/>
      <c r="BV720" s="126"/>
      <c r="BW720" s="126"/>
      <c r="BX720" s="126"/>
      <c r="BY720" s="126"/>
      <c r="BZ720" s="126"/>
      <c r="CA720" s="126"/>
      <c r="CB720" s="126"/>
      <c r="CC720" s="126"/>
      <c r="CD720" s="126"/>
      <c r="CE720" s="126"/>
      <c r="CF720" s="126"/>
      <c r="CG720" s="126"/>
      <c r="CH720" s="126"/>
      <c r="CI720" s="126"/>
      <c r="CJ720" s="126"/>
      <c r="CK720" s="126"/>
      <c r="CL720" s="126"/>
      <c r="CM720" s="126"/>
      <c r="CN720" s="126"/>
      <c r="CO720" s="126"/>
      <c r="CP720" s="126"/>
      <c r="CQ720" s="126"/>
      <c r="CR720" s="126"/>
      <c r="CS720" s="126"/>
      <c r="CT720" s="126"/>
      <c r="CU720" s="126"/>
      <c r="CV720" s="126"/>
      <c r="CW720" s="126"/>
      <c r="CX720" s="126"/>
      <c r="CY720" s="126"/>
      <c r="CZ720" s="126"/>
      <c r="DA720" s="126"/>
      <c r="DB720" s="126"/>
      <c r="DC720" s="126"/>
      <c r="DD720" s="126"/>
      <c r="DE720" s="126"/>
      <c r="DF720" s="126"/>
      <c r="DG720" s="126"/>
      <c r="DH720" s="126"/>
      <c r="DI720" s="126"/>
      <c r="DJ720" s="126"/>
      <c r="DK720" s="126"/>
      <c r="DL720" s="126"/>
      <c r="DM720" s="126"/>
      <c r="DN720" s="126"/>
      <c r="DO720" s="126"/>
      <c r="DP720" s="126"/>
      <c r="DQ720" s="126"/>
      <c r="DR720" s="126"/>
      <c r="DS720" s="126"/>
      <c r="DT720" s="126"/>
      <c r="DU720" s="126"/>
      <c r="DV720" s="126"/>
      <c r="DW720" s="126"/>
      <c r="DX720" s="126"/>
      <c r="DY720" s="126"/>
      <c r="DZ720" s="126"/>
      <c r="EA720" s="126"/>
      <c r="EB720" s="126"/>
      <c r="EC720" s="126"/>
      <c r="ED720" s="126"/>
      <c r="EE720" s="126"/>
      <c r="EF720" s="126"/>
      <c r="EG720" s="126"/>
    </row>
    <row r="721" spans="26:137" x14ac:dyDescent="0.2"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  <c r="BA721" s="126"/>
      <c r="BB721" s="126"/>
      <c r="BC721" s="126"/>
      <c r="BD721" s="126"/>
      <c r="BE721" s="126"/>
      <c r="BF721" s="126"/>
      <c r="BG721" s="126"/>
      <c r="BH721" s="126"/>
      <c r="BI721" s="126"/>
      <c r="BJ721" s="126"/>
      <c r="BK721" s="126"/>
      <c r="BL721" s="126"/>
      <c r="BM721" s="126"/>
      <c r="BN721" s="126"/>
      <c r="BO721" s="126"/>
      <c r="BP721" s="126"/>
      <c r="BQ721" s="126"/>
      <c r="BR721" s="126"/>
      <c r="BS721" s="126"/>
      <c r="BT721" s="126"/>
      <c r="BU721" s="126"/>
      <c r="BV721" s="126"/>
      <c r="BW721" s="126"/>
      <c r="BX721" s="126"/>
      <c r="BY721" s="126"/>
      <c r="BZ721" s="126"/>
      <c r="CA721" s="126"/>
      <c r="CB721" s="126"/>
      <c r="CC721" s="126"/>
      <c r="CD721" s="126"/>
      <c r="CE721" s="126"/>
      <c r="CF721" s="126"/>
      <c r="CG721" s="126"/>
      <c r="CH721" s="126"/>
      <c r="CI721" s="126"/>
      <c r="CJ721" s="126"/>
      <c r="CK721" s="126"/>
      <c r="CL721" s="126"/>
      <c r="CM721" s="126"/>
      <c r="CN721" s="126"/>
      <c r="CO721" s="126"/>
      <c r="CP721" s="126"/>
      <c r="CQ721" s="126"/>
      <c r="CR721" s="126"/>
      <c r="CS721" s="126"/>
      <c r="CT721" s="126"/>
      <c r="CU721" s="126"/>
      <c r="CV721" s="126"/>
      <c r="CW721" s="126"/>
      <c r="CX721" s="126"/>
      <c r="CY721" s="126"/>
      <c r="CZ721" s="126"/>
      <c r="DA721" s="126"/>
      <c r="DB721" s="126"/>
      <c r="DC721" s="126"/>
      <c r="DD721" s="126"/>
      <c r="DE721" s="126"/>
      <c r="DF721" s="126"/>
      <c r="DG721" s="126"/>
      <c r="DH721" s="126"/>
      <c r="DI721" s="126"/>
      <c r="DJ721" s="126"/>
      <c r="DK721" s="126"/>
      <c r="DL721" s="126"/>
      <c r="DM721" s="126"/>
      <c r="DN721" s="126"/>
      <c r="DO721" s="126"/>
      <c r="DP721" s="126"/>
      <c r="DQ721" s="126"/>
      <c r="DR721" s="126"/>
      <c r="DS721" s="126"/>
      <c r="DT721" s="126"/>
      <c r="DU721" s="126"/>
      <c r="DV721" s="126"/>
      <c r="DW721" s="126"/>
      <c r="DX721" s="126"/>
      <c r="DY721" s="126"/>
      <c r="DZ721" s="126"/>
      <c r="EA721" s="126"/>
      <c r="EB721" s="126"/>
      <c r="EC721" s="126"/>
      <c r="ED721" s="126"/>
      <c r="EE721" s="126"/>
      <c r="EF721" s="126"/>
      <c r="EG721" s="126"/>
    </row>
    <row r="722" spans="26:137" x14ac:dyDescent="0.2"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  <c r="BA722" s="126"/>
      <c r="BB722" s="126"/>
      <c r="BC722" s="126"/>
      <c r="BD722" s="126"/>
      <c r="BE722" s="126"/>
      <c r="BF722" s="126"/>
      <c r="BG722" s="126"/>
      <c r="BH722" s="126"/>
      <c r="BI722" s="126"/>
      <c r="BJ722" s="126"/>
      <c r="BK722" s="126"/>
      <c r="BL722" s="126"/>
      <c r="BM722" s="126"/>
      <c r="BN722" s="126"/>
      <c r="BO722" s="126"/>
      <c r="BP722" s="126"/>
      <c r="BQ722" s="126"/>
      <c r="BR722" s="126"/>
      <c r="BS722" s="126"/>
      <c r="BT722" s="126"/>
      <c r="BU722" s="126"/>
      <c r="BV722" s="126"/>
      <c r="BW722" s="126"/>
      <c r="BX722" s="126"/>
      <c r="BY722" s="126"/>
      <c r="BZ722" s="126"/>
      <c r="CA722" s="126"/>
      <c r="CB722" s="126"/>
      <c r="CC722" s="126"/>
      <c r="CD722" s="126"/>
      <c r="CE722" s="126"/>
      <c r="CF722" s="126"/>
      <c r="CG722" s="126"/>
      <c r="CH722" s="126"/>
      <c r="CI722" s="126"/>
      <c r="CJ722" s="126"/>
      <c r="CK722" s="126"/>
      <c r="CL722" s="126"/>
      <c r="CM722" s="126"/>
      <c r="CN722" s="126"/>
      <c r="CO722" s="126"/>
      <c r="CP722" s="126"/>
      <c r="CQ722" s="126"/>
      <c r="CR722" s="126"/>
      <c r="CS722" s="126"/>
      <c r="CT722" s="126"/>
      <c r="CU722" s="126"/>
      <c r="CV722" s="126"/>
      <c r="CW722" s="126"/>
      <c r="CX722" s="126"/>
      <c r="CY722" s="126"/>
      <c r="CZ722" s="126"/>
      <c r="DA722" s="126"/>
      <c r="DB722" s="126"/>
      <c r="DC722" s="126"/>
      <c r="DD722" s="126"/>
      <c r="DE722" s="126"/>
      <c r="DF722" s="126"/>
      <c r="DG722" s="126"/>
      <c r="DH722" s="126"/>
      <c r="DI722" s="126"/>
      <c r="DJ722" s="126"/>
      <c r="DK722" s="126"/>
      <c r="DL722" s="126"/>
      <c r="DM722" s="126"/>
      <c r="DN722" s="126"/>
      <c r="DO722" s="126"/>
      <c r="DP722" s="126"/>
      <c r="DQ722" s="126"/>
      <c r="DR722" s="126"/>
      <c r="DS722" s="126"/>
      <c r="DT722" s="126"/>
      <c r="DU722" s="126"/>
      <c r="DV722" s="126"/>
      <c r="DW722" s="126"/>
      <c r="DX722" s="126"/>
      <c r="DY722" s="126"/>
      <c r="DZ722" s="126"/>
      <c r="EA722" s="126"/>
      <c r="EB722" s="126"/>
      <c r="EC722" s="126"/>
      <c r="ED722" s="126"/>
      <c r="EE722" s="126"/>
      <c r="EF722" s="126"/>
      <c r="EG722" s="126"/>
    </row>
    <row r="723" spans="26:137" x14ac:dyDescent="0.2"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  <c r="BA723" s="126"/>
      <c r="BB723" s="126"/>
      <c r="BC723" s="126"/>
      <c r="BD723" s="126"/>
      <c r="BE723" s="126"/>
      <c r="BF723" s="126"/>
      <c r="BG723" s="126"/>
      <c r="BH723" s="126"/>
      <c r="BI723" s="126"/>
      <c r="BJ723" s="126"/>
      <c r="BK723" s="126"/>
      <c r="BL723" s="126"/>
      <c r="BM723" s="126"/>
      <c r="BN723" s="126"/>
      <c r="BO723" s="126"/>
      <c r="BP723" s="126"/>
      <c r="BQ723" s="126"/>
      <c r="BR723" s="126"/>
      <c r="BS723" s="126"/>
      <c r="BT723" s="126"/>
      <c r="BU723" s="126"/>
      <c r="BV723" s="126"/>
      <c r="BW723" s="126"/>
      <c r="BX723" s="126"/>
      <c r="BY723" s="126"/>
      <c r="BZ723" s="126"/>
      <c r="CA723" s="126"/>
      <c r="CB723" s="126"/>
      <c r="CC723" s="126"/>
      <c r="CD723" s="126"/>
      <c r="CE723" s="126"/>
      <c r="CF723" s="126"/>
      <c r="CG723" s="126"/>
      <c r="CH723" s="126"/>
      <c r="CI723" s="126"/>
      <c r="CJ723" s="126"/>
      <c r="CK723" s="126"/>
      <c r="CL723" s="126"/>
      <c r="CM723" s="126"/>
      <c r="CN723" s="126"/>
      <c r="CO723" s="126"/>
      <c r="CP723" s="126"/>
      <c r="CQ723" s="126"/>
      <c r="CR723" s="126"/>
      <c r="CS723" s="126"/>
      <c r="CT723" s="126"/>
      <c r="CU723" s="126"/>
      <c r="CV723" s="126"/>
      <c r="CW723" s="126"/>
      <c r="CX723" s="126"/>
      <c r="CY723" s="126"/>
      <c r="CZ723" s="126"/>
      <c r="DA723" s="126"/>
      <c r="DB723" s="126"/>
      <c r="DC723" s="126"/>
      <c r="DD723" s="126"/>
      <c r="DE723" s="126"/>
      <c r="DF723" s="126"/>
      <c r="DG723" s="126"/>
      <c r="DH723" s="126"/>
      <c r="DI723" s="126"/>
      <c r="DJ723" s="126"/>
      <c r="DK723" s="126"/>
      <c r="DL723" s="126"/>
      <c r="DM723" s="126"/>
      <c r="DN723" s="126"/>
      <c r="DO723" s="126"/>
      <c r="DP723" s="126"/>
      <c r="DQ723" s="126"/>
      <c r="DR723" s="126"/>
      <c r="DS723" s="126"/>
      <c r="DT723" s="126"/>
      <c r="DU723" s="126"/>
      <c r="DV723" s="126"/>
      <c r="DW723" s="126"/>
      <c r="DX723" s="126"/>
      <c r="DY723" s="126"/>
      <c r="DZ723" s="126"/>
      <c r="EA723" s="126"/>
      <c r="EB723" s="126"/>
      <c r="EC723" s="126"/>
      <c r="ED723" s="126"/>
      <c r="EE723" s="126"/>
      <c r="EF723" s="126"/>
      <c r="EG723" s="126"/>
    </row>
    <row r="724" spans="26:137" x14ac:dyDescent="0.2"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  <c r="BA724" s="126"/>
      <c r="BB724" s="126"/>
      <c r="BC724" s="126"/>
      <c r="BD724" s="126"/>
      <c r="BE724" s="126"/>
      <c r="BF724" s="126"/>
      <c r="BG724" s="126"/>
      <c r="BH724" s="126"/>
      <c r="BI724" s="126"/>
      <c r="BJ724" s="126"/>
      <c r="BK724" s="126"/>
      <c r="BL724" s="126"/>
      <c r="BM724" s="126"/>
      <c r="BN724" s="126"/>
      <c r="BO724" s="126"/>
      <c r="BP724" s="126"/>
      <c r="BQ724" s="126"/>
      <c r="BR724" s="126"/>
      <c r="BS724" s="126"/>
      <c r="BT724" s="126"/>
      <c r="BU724" s="126"/>
      <c r="BV724" s="126"/>
      <c r="BW724" s="126"/>
      <c r="BX724" s="126"/>
      <c r="BY724" s="126"/>
      <c r="BZ724" s="126"/>
      <c r="CA724" s="126"/>
      <c r="CB724" s="126"/>
      <c r="CC724" s="126"/>
      <c r="CD724" s="126"/>
      <c r="CE724" s="126"/>
      <c r="CF724" s="126"/>
      <c r="CG724" s="126"/>
      <c r="CH724" s="126"/>
      <c r="CI724" s="126"/>
      <c r="CJ724" s="126"/>
      <c r="CK724" s="126"/>
      <c r="CL724" s="126"/>
      <c r="CM724" s="126"/>
      <c r="CN724" s="126"/>
      <c r="CO724" s="126"/>
      <c r="CP724" s="126"/>
      <c r="CQ724" s="126"/>
      <c r="CR724" s="126"/>
      <c r="CS724" s="126"/>
      <c r="CT724" s="126"/>
      <c r="CU724" s="126"/>
      <c r="CV724" s="126"/>
      <c r="CW724" s="126"/>
      <c r="CX724" s="126"/>
      <c r="CY724" s="126"/>
      <c r="CZ724" s="126"/>
      <c r="DA724" s="126"/>
      <c r="DB724" s="126"/>
      <c r="DC724" s="126"/>
      <c r="DD724" s="126"/>
      <c r="DE724" s="126"/>
      <c r="DF724" s="126"/>
      <c r="DG724" s="126"/>
      <c r="DH724" s="126"/>
      <c r="DI724" s="126"/>
      <c r="DJ724" s="126"/>
      <c r="DK724" s="126"/>
      <c r="DL724" s="126"/>
      <c r="DM724" s="126"/>
      <c r="DN724" s="126"/>
      <c r="DO724" s="126"/>
      <c r="DP724" s="126"/>
      <c r="DQ724" s="126"/>
      <c r="DR724" s="126"/>
      <c r="DS724" s="126"/>
      <c r="DT724" s="126"/>
      <c r="DU724" s="126"/>
      <c r="DV724" s="126"/>
      <c r="DW724" s="126"/>
      <c r="DX724" s="126"/>
      <c r="DY724" s="126"/>
      <c r="DZ724" s="126"/>
      <c r="EA724" s="126"/>
      <c r="EB724" s="126"/>
      <c r="EC724" s="126"/>
      <c r="ED724" s="126"/>
      <c r="EE724" s="126"/>
      <c r="EF724" s="126"/>
      <c r="EG724" s="126"/>
    </row>
    <row r="725" spans="26:137" x14ac:dyDescent="0.2"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  <c r="BA725" s="126"/>
      <c r="BB725" s="126"/>
      <c r="BC725" s="126"/>
      <c r="BD725" s="126"/>
      <c r="BE725" s="126"/>
      <c r="BF725" s="126"/>
      <c r="BG725" s="126"/>
      <c r="BH725" s="126"/>
      <c r="BI725" s="126"/>
      <c r="BJ725" s="126"/>
      <c r="BK725" s="126"/>
      <c r="BL725" s="126"/>
      <c r="BM725" s="126"/>
      <c r="BN725" s="126"/>
      <c r="BO725" s="126"/>
      <c r="BP725" s="126"/>
      <c r="BQ725" s="126"/>
      <c r="BR725" s="126"/>
      <c r="BS725" s="126"/>
      <c r="BT725" s="126"/>
      <c r="BU725" s="126"/>
      <c r="BV725" s="126"/>
      <c r="BW725" s="126"/>
      <c r="BX725" s="126"/>
      <c r="BY725" s="126"/>
      <c r="BZ725" s="126"/>
      <c r="CA725" s="126"/>
      <c r="CB725" s="126"/>
      <c r="CC725" s="126"/>
      <c r="CD725" s="126"/>
      <c r="CE725" s="126"/>
      <c r="CF725" s="126"/>
      <c r="CG725" s="126"/>
      <c r="CH725" s="126"/>
      <c r="CI725" s="126"/>
      <c r="CJ725" s="126"/>
      <c r="CK725" s="126"/>
      <c r="CL725" s="126"/>
      <c r="CM725" s="126"/>
      <c r="CN725" s="126"/>
      <c r="CO725" s="126"/>
      <c r="CP725" s="126"/>
      <c r="CQ725" s="126"/>
      <c r="CR725" s="126"/>
      <c r="CS725" s="126"/>
      <c r="CT725" s="126"/>
      <c r="CU725" s="126"/>
      <c r="CV725" s="126"/>
      <c r="CW725" s="126"/>
      <c r="CX725" s="126"/>
      <c r="CY725" s="126"/>
      <c r="CZ725" s="126"/>
      <c r="DA725" s="126"/>
      <c r="DB725" s="126"/>
      <c r="DC725" s="126"/>
      <c r="DD725" s="126"/>
      <c r="DE725" s="126"/>
      <c r="DF725" s="126"/>
      <c r="DG725" s="126"/>
      <c r="DH725" s="126"/>
      <c r="DI725" s="126"/>
      <c r="DJ725" s="126"/>
      <c r="DK725" s="126"/>
      <c r="DL725" s="126"/>
      <c r="DM725" s="126"/>
      <c r="DN725" s="126"/>
      <c r="DO725" s="126"/>
      <c r="DP725" s="126"/>
      <c r="DQ725" s="126"/>
      <c r="DR725" s="126"/>
      <c r="DS725" s="126"/>
      <c r="DT725" s="126"/>
      <c r="DU725" s="126"/>
      <c r="DV725" s="126"/>
      <c r="DW725" s="126"/>
      <c r="DX725" s="126"/>
      <c r="DY725" s="126"/>
      <c r="DZ725" s="126"/>
      <c r="EA725" s="126"/>
      <c r="EB725" s="126"/>
      <c r="EC725" s="126"/>
      <c r="ED725" s="126"/>
      <c r="EE725" s="126"/>
      <c r="EF725" s="126"/>
      <c r="EG725" s="126"/>
    </row>
    <row r="726" spans="26:137" x14ac:dyDescent="0.2"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  <c r="BA726" s="126"/>
      <c r="BB726" s="126"/>
      <c r="BC726" s="126"/>
      <c r="BD726" s="126"/>
      <c r="BE726" s="126"/>
      <c r="BF726" s="126"/>
      <c r="BG726" s="126"/>
      <c r="BH726" s="126"/>
      <c r="BI726" s="126"/>
      <c r="BJ726" s="126"/>
      <c r="BK726" s="126"/>
      <c r="BL726" s="126"/>
      <c r="BM726" s="126"/>
      <c r="BN726" s="126"/>
      <c r="BO726" s="126"/>
      <c r="BP726" s="126"/>
      <c r="BQ726" s="126"/>
      <c r="BR726" s="126"/>
      <c r="BS726" s="126"/>
      <c r="BT726" s="126"/>
      <c r="BU726" s="126"/>
      <c r="BV726" s="126"/>
      <c r="BW726" s="126"/>
      <c r="BX726" s="126"/>
      <c r="BY726" s="126"/>
      <c r="BZ726" s="126"/>
      <c r="CA726" s="126"/>
      <c r="CB726" s="126"/>
      <c r="CC726" s="126"/>
      <c r="CD726" s="126"/>
      <c r="CE726" s="126"/>
      <c r="CF726" s="126"/>
      <c r="CG726" s="126"/>
      <c r="CH726" s="126"/>
      <c r="CI726" s="126"/>
      <c r="CJ726" s="126"/>
      <c r="CK726" s="126"/>
      <c r="CL726" s="126"/>
      <c r="CM726" s="126"/>
      <c r="CN726" s="126"/>
      <c r="CO726" s="126"/>
      <c r="CP726" s="126"/>
      <c r="CQ726" s="126"/>
      <c r="CR726" s="126"/>
      <c r="CS726" s="126"/>
      <c r="CT726" s="126"/>
      <c r="CU726" s="126"/>
      <c r="CV726" s="126"/>
      <c r="CW726" s="126"/>
      <c r="CX726" s="126"/>
      <c r="CY726" s="126"/>
      <c r="CZ726" s="126"/>
      <c r="DA726" s="126"/>
      <c r="DB726" s="126"/>
      <c r="DC726" s="126"/>
      <c r="DD726" s="126"/>
      <c r="DE726" s="126"/>
      <c r="DF726" s="126"/>
      <c r="DG726" s="126"/>
      <c r="DH726" s="126"/>
      <c r="DI726" s="126"/>
      <c r="DJ726" s="126"/>
      <c r="DK726" s="126"/>
      <c r="DL726" s="126"/>
      <c r="DM726" s="126"/>
      <c r="DN726" s="126"/>
      <c r="DO726" s="126"/>
      <c r="DP726" s="126"/>
      <c r="DQ726" s="126"/>
      <c r="DR726" s="126"/>
      <c r="DS726" s="126"/>
      <c r="DT726" s="126"/>
      <c r="DU726" s="126"/>
      <c r="DV726" s="126"/>
      <c r="DW726" s="126"/>
      <c r="DX726" s="126"/>
      <c r="DY726" s="126"/>
      <c r="DZ726" s="126"/>
      <c r="EA726" s="126"/>
      <c r="EB726" s="126"/>
      <c r="EC726" s="126"/>
      <c r="ED726" s="126"/>
      <c r="EE726" s="126"/>
      <c r="EF726" s="126"/>
      <c r="EG726" s="126"/>
    </row>
    <row r="727" spans="26:137" x14ac:dyDescent="0.2"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  <c r="BA727" s="126"/>
      <c r="BB727" s="126"/>
      <c r="BC727" s="126"/>
      <c r="BD727" s="126"/>
      <c r="BE727" s="126"/>
      <c r="BF727" s="126"/>
      <c r="BG727" s="126"/>
      <c r="BH727" s="126"/>
      <c r="BI727" s="126"/>
      <c r="BJ727" s="126"/>
      <c r="BK727" s="126"/>
      <c r="BL727" s="126"/>
      <c r="BM727" s="126"/>
      <c r="BN727" s="126"/>
      <c r="BO727" s="126"/>
      <c r="BP727" s="126"/>
      <c r="BQ727" s="126"/>
      <c r="BR727" s="126"/>
      <c r="BS727" s="126"/>
      <c r="BT727" s="126"/>
      <c r="BU727" s="126"/>
      <c r="BV727" s="126"/>
      <c r="BW727" s="126"/>
      <c r="BX727" s="126"/>
      <c r="BY727" s="126"/>
      <c r="BZ727" s="126"/>
      <c r="CA727" s="126"/>
      <c r="CB727" s="126"/>
      <c r="CC727" s="126"/>
      <c r="CD727" s="126"/>
      <c r="CE727" s="126"/>
      <c r="CF727" s="126"/>
      <c r="CG727" s="126"/>
      <c r="CH727" s="126"/>
      <c r="CI727" s="126"/>
      <c r="CJ727" s="126"/>
      <c r="CK727" s="126"/>
      <c r="CL727" s="126"/>
      <c r="CM727" s="126"/>
      <c r="CN727" s="126"/>
      <c r="CO727" s="126"/>
      <c r="CP727" s="126"/>
      <c r="CQ727" s="126"/>
      <c r="CR727" s="126"/>
      <c r="CS727" s="126"/>
      <c r="CT727" s="126"/>
      <c r="CU727" s="126"/>
      <c r="CV727" s="126"/>
      <c r="CW727" s="126"/>
      <c r="CX727" s="126"/>
      <c r="CY727" s="126"/>
      <c r="CZ727" s="126"/>
      <c r="DA727" s="126"/>
      <c r="DB727" s="126"/>
      <c r="DC727" s="126"/>
      <c r="DD727" s="126"/>
      <c r="DE727" s="126"/>
      <c r="DF727" s="126"/>
      <c r="DG727" s="126"/>
      <c r="DH727" s="126"/>
      <c r="DI727" s="126"/>
      <c r="DJ727" s="126"/>
      <c r="DK727" s="126"/>
      <c r="DL727" s="126"/>
      <c r="DM727" s="126"/>
      <c r="DN727" s="126"/>
      <c r="DO727" s="126"/>
      <c r="DP727" s="126"/>
      <c r="DQ727" s="126"/>
      <c r="DR727" s="126"/>
      <c r="DS727" s="126"/>
      <c r="DT727" s="126"/>
      <c r="DU727" s="126"/>
      <c r="DV727" s="126"/>
      <c r="DW727" s="126"/>
      <c r="DX727" s="126"/>
      <c r="DY727" s="126"/>
      <c r="DZ727" s="126"/>
      <c r="EA727" s="126"/>
      <c r="EB727" s="126"/>
      <c r="EC727" s="126"/>
      <c r="ED727" s="126"/>
      <c r="EE727" s="126"/>
      <c r="EF727" s="126"/>
      <c r="EG727" s="126"/>
    </row>
    <row r="728" spans="26:137" x14ac:dyDescent="0.2"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  <c r="BA728" s="126"/>
      <c r="BB728" s="126"/>
      <c r="BC728" s="126"/>
      <c r="BD728" s="126"/>
      <c r="BE728" s="126"/>
      <c r="BF728" s="126"/>
      <c r="BG728" s="126"/>
      <c r="BH728" s="126"/>
      <c r="BI728" s="126"/>
      <c r="BJ728" s="126"/>
      <c r="BK728" s="126"/>
      <c r="BL728" s="126"/>
      <c r="BM728" s="126"/>
      <c r="BN728" s="126"/>
      <c r="BO728" s="126"/>
      <c r="BP728" s="126"/>
      <c r="BQ728" s="126"/>
      <c r="BR728" s="126"/>
      <c r="BS728" s="126"/>
      <c r="BT728" s="126"/>
      <c r="BU728" s="126"/>
      <c r="BV728" s="126"/>
      <c r="BW728" s="126"/>
      <c r="BX728" s="126"/>
      <c r="BY728" s="126"/>
      <c r="BZ728" s="126"/>
      <c r="CA728" s="126"/>
      <c r="CB728" s="126"/>
      <c r="CC728" s="126"/>
      <c r="CD728" s="126"/>
      <c r="CE728" s="126"/>
      <c r="CF728" s="126"/>
      <c r="CG728" s="126"/>
      <c r="CH728" s="126"/>
      <c r="CI728" s="126"/>
      <c r="CJ728" s="126"/>
      <c r="CK728" s="126"/>
      <c r="CL728" s="126"/>
      <c r="CM728" s="126"/>
      <c r="CN728" s="126"/>
      <c r="CO728" s="126"/>
      <c r="CP728" s="126"/>
      <c r="CQ728" s="126"/>
      <c r="CR728" s="126"/>
      <c r="CS728" s="126"/>
      <c r="CT728" s="126"/>
      <c r="CU728" s="126"/>
      <c r="CV728" s="126"/>
      <c r="CW728" s="126"/>
      <c r="CX728" s="126"/>
      <c r="CY728" s="126"/>
      <c r="CZ728" s="126"/>
      <c r="DA728" s="126"/>
      <c r="DB728" s="126"/>
      <c r="DC728" s="126"/>
      <c r="DD728" s="126"/>
      <c r="DE728" s="126"/>
      <c r="DF728" s="126"/>
      <c r="DG728" s="126"/>
      <c r="DH728" s="126"/>
      <c r="DI728" s="126"/>
      <c r="DJ728" s="126"/>
      <c r="DK728" s="126"/>
      <c r="DL728" s="126"/>
      <c r="DM728" s="126"/>
      <c r="DN728" s="126"/>
      <c r="DO728" s="126"/>
      <c r="DP728" s="126"/>
      <c r="DQ728" s="126"/>
      <c r="DR728" s="126"/>
      <c r="DS728" s="126"/>
      <c r="DT728" s="126"/>
      <c r="DU728" s="126"/>
      <c r="DV728" s="126"/>
      <c r="DW728" s="126"/>
      <c r="DX728" s="126"/>
      <c r="DY728" s="126"/>
      <c r="DZ728" s="126"/>
      <c r="EA728" s="126"/>
      <c r="EB728" s="126"/>
      <c r="EC728" s="126"/>
      <c r="ED728" s="126"/>
      <c r="EE728" s="126"/>
      <c r="EF728" s="126"/>
      <c r="EG728" s="126"/>
    </row>
    <row r="729" spans="26:137" x14ac:dyDescent="0.2"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  <c r="BA729" s="126"/>
      <c r="BB729" s="126"/>
      <c r="BC729" s="126"/>
      <c r="BD729" s="126"/>
      <c r="BE729" s="126"/>
      <c r="BF729" s="126"/>
      <c r="BG729" s="126"/>
      <c r="BH729" s="126"/>
      <c r="BI729" s="126"/>
      <c r="BJ729" s="126"/>
      <c r="BK729" s="126"/>
      <c r="BL729" s="126"/>
      <c r="BM729" s="126"/>
      <c r="BN729" s="126"/>
      <c r="BO729" s="126"/>
      <c r="BP729" s="126"/>
      <c r="BQ729" s="126"/>
      <c r="BR729" s="126"/>
      <c r="BS729" s="126"/>
      <c r="BT729" s="126"/>
      <c r="BU729" s="126"/>
      <c r="BV729" s="126"/>
      <c r="BW729" s="126"/>
      <c r="BX729" s="126"/>
      <c r="BY729" s="126"/>
      <c r="BZ729" s="126"/>
      <c r="CA729" s="126"/>
      <c r="CB729" s="126"/>
      <c r="CC729" s="126"/>
      <c r="CD729" s="126"/>
      <c r="CE729" s="126"/>
      <c r="CF729" s="126"/>
      <c r="CG729" s="126"/>
      <c r="CH729" s="126"/>
      <c r="CI729" s="126"/>
      <c r="CJ729" s="126"/>
      <c r="CK729" s="126"/>
      <c r="CL729" s="126"/>
      <c r="CM729" s="126"/>
      <c r="CN729" s="126"/>
      <c r="CO729" s="126"/>
      <c r="CP729" s="126"/>
      <c r="CQ729" s="126"/>
      <c r="CR729" s="126"/>
      <c r="CS729" s="126"/>
      <c r="CT729" s="126"/>
      <c r="CU729" s="126"/>
      <c r="CV729" s="126"/>
      <c r="CW729" s="126"/>
      <c r="CX729" s="126"/>
      <c r="CY729" s="126"/>
      <c r="CZ729" s="126"/>
      <c r="DA729" s="126"/>
      <c r="DB729" s="126"/>
      <c r="DC729" s="126"/>
      <c r="DD729" s="126"/>
      <c r="DE729" s="126"/>
      <c r="DF729" s="126"/>
      <c r="DG729" s="126"/>
      <c r="DH729" s="126"/>
      <c r="DI729" s="126"/>
      <c r="DJ729" s="126"/>
      <c r="DK729" s="126"/>
      <c r="DL729" s="126"/>
      <c r="DM729" s="126"/>
      <c r="DN729" s="126"/>
      <c r="DO729" s="126"/>
      <c r="DP729" s="126"/>
      <c r="DQ729" s="126"/>
      <c r="DR729" s="126"/>
      <c r="DS729" s="126"/>
      <c r="DT729" s="126"/>
      <c r="DU729" s="126"/>
      <c r="DV729" s="126"/>
      <c r="DW729" s="126"/>
      <c r="DX729" s="126"/>
      <c r="DY729" s="126"/>
      <c r="DZ729" s="126"/>
      <c r="EA729" s="126"/>
      <c r="EB729" s="126"/>
      <c r="EC729" s="126"/>
      <c r="ED729" s="126"/>
      <c r="EE729" s="126"/>
      <c r="EF729" s="126"/>
      <c r="EG729" s="126"/>
    </row>
    <row r="730" spans="26:137" x14ac:dyDescent="0.2"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  <c r="BA730" s="126"/>
      <c r="BB730" s="126"/>
      <c r="BC730" s="126"/>
      <c r="BD730" s="126"/>
      <c r="BE730" s="126"/>
      <c r="BF730" s="126"/>
      <c r="BG730" s="126"/>
      <c r="BH730" s="126"/>
      <c r="BI730" s="126"/>
      <c r="BJ730" s="126"/>
      <c r="BK730" s="126"/>
      <c r="BL730" s="126"/>
      <c r="BM730" s="126"/>
      <c r="BN730" s="126"/>
      <c r="BO730" s="126"/>
      <c r="BP730" s="126"/>
      <c r="BQ730" s="126"/>
      <c r="BR730" s="126"/>
      <c r="BS730" s="126"/>
      <c r="BT730" s="126"/>
      <c r="BU730" s="126"/>
      <c r="BV730" s="126"/>
      <c r="BW730" s="126"/>
      <c r="BX730" s="126"/>
      <c r="BY730" s="126"/>
      <c r="BZ730" s="126"/>
      <c r="CA730" s="126"/>
      <c r="CB730" s="126"/>
      <c r="CC730" s="126"/>
      <c r="CD730" s="126"/>
      <c r="CE730" s="126"/>
      <c r="CF730" s="126"/>
      <c r="CG730" s="126"/>
      <c r="CH730" s="126"/>
      <c r="CI730" s="126"/>
      <c r="CJ730" s="126"/>
      <c r="CK730" s="126"/>
      <c r="CL730" s="126"/>
      <c r="CM730" s="126"/>
      <c r="CN730" s="126"/>
      <c r="CO730" s="126"/>
      <c r="CP730" s="126"/>
      <c r="CQ730" s="126"/>
      <c r="CR730" s="126"/>
      <c r="CS730" s="126"/>
      <c r="CT730" s="126"/>
      <c r="CU730" s="126"/>
      <c r="CV730" s="126"/>
      <c r="CW730" s="126"/>
      <c r="CX730" s="126"/>
      <c r="CY730" s="126"/>
      <c r="CZ730" s="126"/>
      <c r="DA730" s="126"/>
      <c r="DB730" s="126"/>
      <c r="DC730" s="126"/>
      <c r="DD730" s="126"/>
      <c r="DE730" s="126"/>
      <c r="DF730" s="126"/>
      <c r="DG730" s="126"/>
      <c r="DH730" s="126"/>
      <c r="DI730" s="126"/>
      <c r="DJ730" s="126"/>
      <c r="DK730" s="126"/>
      <c r="DL730" s="126"/>
      <c r="DM730" s="126"/>
      <c r="DN730" s="126"/>
      <c r="DO730" s="126"/>
      <c r="DP730" s="126"/>
      <c r="DQ730" s="126"/>
      <c r="DR730" s="126"/>
      <c r="DS730" s="126"/>
      <c r="DT730" s="126"/>
      <c r="DU730" s="126"/>
      <c r="DV730" s="126"/>
      <c r="DW730" s="126"/>
      <c r="DX730" s="126"/>
      <c r="DY730" s="126"/>
      <c r="DZ730" s="126"/>
      <c r="EA730" s="126"/>
      <c r="EB730" s="126"/>
      <c r="EC730" s="126"/>
      <c r="ED730" s="126"/>
      <c r="EE730" s="126"/>
      <c r="EF730" s="126"/>
      <c r="EG730" s="126"/>
    </row>
    <row r="731" spans="26:137" x14ac:dyDescent="0.2"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  <c r="BA731" s="126"/>
      <c r="BB731" s="126"/>
      <c r="BC731" s="126"/>
      <c r="BD731" s="126"/>
      <c r="BE731" s="126"/>
      <c r="BF731" s="126"/>
      <c r="BG731" s="126"/>
      <c r="BH731" s="126"/>
      <c r="BI731" s="126"/>
      <c r="BJ731" s="126"/>
      <c r="BK731" s="126"/>
      <c r="BL731" s="126"/>
      <c r="BM731" s="126"/>
      <c r="BN731" s="126"/>
      <c r="BO731" s="126"/>
      <c r="BP731" s="126"/>
      <c r="BQ731" s="126"/>
      <c r="BR731" s="126"/>
      <c r="BS731" s="126"/>
      <c r="BT731" s="126"/>
      <c r="BU731" s="126"/>
      <c r="BV731" s="126"/>
      <c r="BW731" s="126"/>
      <c r="BX731" s="126"/>
      <c r="BY731" s="126"/>
      <c r="BZ731" s="126"/>
      <c r="CA731" s="126"/>
      <c r="CB731" s="126"/>
      <c r="CC731" s="126"/>
      <c r="CD731" s="126"/>
      <c r="CE731" s="126"/>
      <c r="CF731" s="126"/>
      <c r="CG731" s="126"/>
      <c r="CH731" s="126"/>
      <c r="CI731" s="126"/>
      <c r="CJ731" s="126"/>
      <c r="CK731" s="126"/>
      <c r="CL731" s="126"/>
      <c r="CM731" s="126"/>
      <c r="CN731" s="126"/>
      <c r="CO731" s="126"/>
      <c r="CP731" s="126"/>
      <c r="CQ731" s="126"/>
      <c r="CR731" s="126"/>
      <c r="CS731" s="126"/>
      <c r="CT731" s="126"/>
      <c r="CU731" s="126"/>
      <c r="CV731" s="126"/>
      <c r="CW731" s="126"/>
      <c r="CX731" s="126"/>
      <c r="CY731" s="126"/>
      <c r="CZ731" s="126"/>
      <c r="DA731" s="126"/>
      <c r="DB731" s="126"/>
      <c r="DC731" s="126"/>
      <c r="DD731" s="126"/>
      <c r="DE731" s="126"/>
      <c r="DF731" s="126"/>
      <c r="DG731" s="126"/>
      <c r="DH731" s="126"/>
      <c r="DI731" s="126"/>
      <c r="DJ731" s="126"/>
      <c r="DK731" s="126"/>
      <c r="DL731" s="126"/>
      <c r="DM731" s="126"/>
      <c r="DN731" s="126"/>
      <c r="DO731" s="126"/>
      <c r="DP731" s="126"/>
      <c r="DQ731" s="126"/>
      <c r="DR731" s="126"/>
      <c r="DS731" s="126"/>
      <c r="DT731" s="126"/>
      <c r="DU731" s="126"/>
      <c r="DV731" s="126"/>
      <c r="DW731" s="126"/>
      <c r="DX731" s="126"/>
      <c r="DY731" s="126"/>
      <c r="DZ731" s="126"/>
      <c r="EA731" s="126"/>
      <c r="EB731" s="126"/>
      <c r="EC731" s="126"/>
      <c r="ED731" s="126"/>
      <c r="EE731" s="126"/>
      <c r="EF731" s="126"/>
      <c r="EG731" s="126"/>
    </row>
    <row r="732" spans="26:137" x14ac:dyDescent="0.2"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  <c r="BA732" s="126"/>
      <c r="BB732" s="126"/>
      <c r="BC732" s="126"/>
      <c r="BD732" s="126"/>
      <c r="BE732" s="126"/>
      <c r="BF732" s="126"/>
      <c r="BG732" s="126"/>
      <c r="BH732" s="126"/>
      <c r="BI732" s="126"/>
      <c r="BJ732" s="126"/>
      <c r="BK732" s="126"/>
      <c r="BL732" s="126"/>
      <c r="BM732" s="126"/>
      <c r="BN732" s="126"/>
      <c r="BO732" s="126"/>
      <c r="BP732" s="126"/>
      <c r="BQ732" s="126"/>
      <c r="BR732" s="126"/>
      <c r="BS732" s="126"/>
      <c r="BT732" s="126"/>
      <c r="BU732" s="126"/>
      <c r="BV732" s="126"/>
      <c r="BW732" s="126"/>
      <c r="BX732" s="126"/>
      <c r="BY732" s="126"/>
      <c r="BZ732" s="126"/>
      <c r="CA732" s="126"/>
      <c r="CB732" s="126"/>
      <c r="CC732" s="126"/>
      <c r="CD732" s="126"/>
      <c r="CE732" s="126"/>
      <c r="CF732" s="126"/>
      <c r="CG732" s="126"/>
      <c r="CH732" s="126"/>
      <c r="CI732" s="126"/>
      <c r="CJ732" s="126"/>
      <c r="CK732" s="126"/>
      <c r="CL732" s="126"/>
      <c r="CM732" s="126"/>
      <c r="CN732" s="126"/>
      <c r="CO732" s="126"/>
      <c r="CP732" s="126"/>
      <c r="CQ732" s="126"/>
      <c r="CR732" s="126"/>
      <c r="CS732" s="126"/>
      <c r="CT732" s="126"/>
      <c r="CU732" s="126"/>
      <c r="CV732" s="126"/>
      <c r="CW732" s="126"/>
      <c r="CX732" s="126"/>
      <c r="CY732" s="126"/>
      <c r="CZ732" s="126"/>
      <c r="DA732" s="126"/>
      <c r="DB732" s="126"/>
      <c r="DC732" s="126"/>
      <c r="DD732" s="126"/>
      <c r="DE732" s="126"/>
      <c r="DF732" s="126"/>
      <c r="DG732" s="126"/>
      <c r="DH732" s="126"/>
      <c r="DI732" s="126"/>
      <c r="DJ732" s="126"/>
      <c r="DK732" s="126"/>
      <c r="DL732" s="126"/>
      <c r="DM732" s="126"/>
      <c r="DN732" s="126"/>
      <c r="DO732" s="126"/>
      <c r="DP732" s="126"/>
      <c r="DQ732" s="126"/>
      <c r="DR732" s="126"/>
      <c r="DS732" s="126"/>
      <c r="DT732" s="126"/>
      <c r="DU732" s="126"/>
      <c r="DV732" s="126"/>
      <c r="DW732" s="126"/>
      <c r="DX732" s="126"/>
      <c r="DY732" s="126"/>
      <c r="DZ732" s="126"/>
      <c r="EA732" s="126"/>
      <c r="EB732" s="126"/>
      <c r="EC732" s="126"/>
      <c r="ED732" s="126"/>
      <c r="EE732" s="126"/>
      <c r="EF732" s="126"/>
      <c r="EG732" s="126"/>
    </row>
    <row r="733" spans="26:137" x14ac:dyDescent="0.2"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  <c r="BA733" s="126"/>
      <c r="BB733" s="126"/>
      <c r="BC733" s="126"/>
      <c r="BD733" s="126"/>
      <c r="BE733" s="126"/>
      <c r="BF733" s="126"/>
      <c r="BG733" s="126"/>
      <c r="BH733" s="126"/>
      <c r="BI733" s="126"/>
      <c r="BJ733" s="126"/>
      <c r="BK733" s="126"/>
      <c r="BL733" s="126"/>
      <c r="BM733" s="126"/>
      <c r="BN733" s="126"/>
      <c r="BO733" s="126"/>
      <c r="BP733" s="126"/>
      <c r="BQ733" s="126"/>
      <c r="BR733" s="126"/>
      <c r="BS733" s="126"/>
      <c r="BT733" s="126"/>
      <c r="BU733" s="126"/>
      <c r="BV733" s="126"/>
      <c r="BW733" s="126"/>
      <c r="BX733" s="126"/>
      <c r="BY733" s="126"/>
      <c r="BZ733" s="126"/>
      <c r="CA733" s="126"/>
      <c r="CB733" s="126"/>
      <c r="CC733" s="126"/>
      <c r="CD733" s="126"/>
      <c r="CE733" s="126"/>
      <c r="CF733" s="126"/>
      <c r="CG733" s="126"/>
      <c r="CH733" s="126"/>
      <c r="CI733" s="126"/>
      <c r="CJ733" s="126"/>
      <c r="CK733" s="126"/>
      <c r="CL733" s="126"/>
      <c r="CM733" s="126"/>
      <c r="CN733" s="126"/>
      <c r="CO733" s="126"/>
      <c r="CP733" s="126"/>
      <c r="CQ733" s="126"/>
      <c r="CR733" s="126"/>
      <c r="CS733" s="126"/>
      <c r="CT733" s="126"/>
      <c r="CU733" s="126"/>
      <c r="CV733" s="126"/>
      <c r="CW733" s="126"/>
      <c r="CX733" s="126"/>
      <c r="CY733" s="126"/>
      <c r="CZ733" s="126"/>
      <c r="DA733" s="126"/>
      <c r="DB733" s="126"/>
      <c r="DC733" s="126"/>
      <c r="DD733" s="126"/>
      <c r="DE733" s="126"/>
      <c r="DF733" s="126"/>
      <c r="DG733" s="126"/>
      <c r="DH733" s="126"/>
      <c r="DI733" s="126"/>
      <c r="DJ733" s="126"/>
      <c r="DK733" s="126"/>
      <c r="DL733" s="126"/>
      <c r="DM733" s="126"/>
      <c r="DN733" s="126"/>
      <c r="DO733" s="126"/>
      <c r="DP733" s="126"/>
      <c r="DQ733" s="126"/>
      <c r="DR733" s="126"/>
      <c r="DS733" s="126"/>
      <c r="DT733" s="126"/>
      <c r="DU733" s="126"/>
      <c r="DV733" s="126"/>
      <c r="DW733" s="126"/>
      <c r="DX733" s="126"/>
      <c r="DY733" s="126"/>
      <c r="DZ733" s="126"/>
      <c r="EA733" s="126"/>
      <c r="EB733" s="126"/>
      <c r="EC733" s="126"/>
      <c r="ED733" s="126"/>
      <c r="EE733" s="126"/>
      <c r="EF733" s="126"/>
      <c r="EG733" s="126"/>
    </row>
    <row r="734" spans="26:137" x14ac:dyDescent="0.2"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  <c r="BA734" s="126"/>
      <c r="BB734" s="126"/>
      <c r="BC734" s="126"/>
      <c r="BD734" s="126"/>
      <c r="BE734" s="126"/>
      <c r="BF734" s="126"/>
      <c r="BG734" s="126"/>
      <c r="BH734" s="126"/>
      <c r="BI734" s="126"/>
      <c r="BJ734" s="126"/>
      <c r="BK734" s="126"/>
      <c r="BL734" s="126"/>
      <c r="BM734" s="126"/>
      <c r="BN734" s="126"/>
      <c r="BO734" s="126"/>
      <c r="BP734" s="126"/>
      <c r="BQ734" s="126"/>
      <c r="BR734" s="126"/>
      <c r="BS734" s="126"/>
      <c r="BT734" s="126"/>
      <c r="BU734" s="126"/>
      <c r="BV734" s="126"/>
      <c r="BW734" s="126"/>
      <c r="BX734" s="126"/>
      <c r="BY734" s="126"/>
      <c r="BZ734" s="126"/>
      <c r="CA734" s="126"/>
      <c r="CB734" s="126"/>
      <c r="CC734" s="126"/>
      <c r="CD734" s="126"/>
      <c r="CE734" s="126"/>
      <c r="CF734" s="126"/>
      <c r="CG734" s="126"/>
      <c r="CH734" s="126"/>
      <c r="CI734" s="126"/>
      <c r="CJ734" s="126"/>
      <c r="CK734" s="126"/>
      <c r="CL734" s="126"/>
      <c r="CM734" s="126"/>
      <c r="CN734" s="126"/>
      <c r="CO734" s="126"/>
      <c r="CP734" s="126"/>
      <c r="CQ734" s="126"/>
      <c r="CR734" s="126"/>
      <c r="CS734" s="126"/>
      <c r="CT734" s="126"/>
      <c r="CU734" s="126"/>
      <c r="CV734" s="126"/>
      <c r="CW734" s="126"/>
      <c r="CX734" s="126"/>
      <c r="CY734" s="126"/>
      <c r="CZ734" s="126"/>
      <c r="DA734" s="126"/>
      <c r="DB734" s="126"/>
      <c r="DC734" s="126"/>
      <c r="DD734" s="126"/>
      <c r="DE734" s="126"/>
      <c r="DF734" s="126"/>
      <c r="DG734" s="126"/>
      <c r="DH734" s="126"/>
      <c r="DI734" s="126"/>
      <c r="DJ734" s="126"/>
      <c r="DK734" s="126"/>
      <c r="DL734" s="126"/>
      <c r="DM734" s="126"/>
      <c r="DN734" s="126"/>
      <c r="DO734" s="126"/>
      <c r="DP734" s="126"/>
      <c r="DQ734" s="126"/>
      <c r="DR734" s="126"/>
      <c r="DS734" s="126"/>
      <c r="DT734" s="126"/>
      <c r="DU734" s="126"/>
      <c r="DV734" s="126"/>
      <c r="DW734" s="126"/>
      <c r="DX734" s="126"/>
      <c r="DY734" s="126"/>
      <c r="DZ734" s="126"/>
      <c r="EA734" s="126"/>
      <c r="EB734" s="126"/>
      <c r="EC734" s="126"/>
      <c r="ED734" s="126"/>
      <c r="EE734" s="126"/>
      <c r="EF734" s="126"/>
      <c r="EG734" s="126"/>
    </row>
    <row r="735" spans="26:137" x14ac:dyDescent="0.2"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  <c r="BA735" s="126"/>
      <c r="BB735" s="126"/>
      <c r="BC735" s="126"/>
      <c r="BD735" s="126"/>
      <c r="BE735" s="126"/>
      <c r="BF735" s="126"/>
      <c r="BG735" s="126"/>
      <c r="BH735" s="126"/>
      <c r="BI735" s="126"/>
      <c r="BJ735" s="126"/>
      <c r="BK735" s="126"/>
      <c r="BL735" s="126"/>
      <c r="BM735" s="126"/>
      <c r="BN735" s="126"/>
      <c r="BO735" s="126"/>
      <c r="BP735" s="126"/>
      <c r="BQ735" s="126"/>
      <c r="BR735" s="126"/>
      <c r="BS735" s="126"/>
      <c r="BT735" s="126"/>
      <c r="BU735" s="126"/>
      <c r="BV735" s="126"/>
      <c r="BW735" s="126"/>
      <c r="BX735" s="126"/>
      <c r="BY735" s="126"/>
      <c r="BZ735" s="126"/>
      <c r="CA735" s="126"/>
      <c r="CB735" s="126"/>
      <c r="CC735" s="126"/>
      <c r="CD735" s="126"/>
      <c r="CE735" s="126"/>
      <c r="CF735" s="126"/>
      <c r="CG735" s="126"/>
      <c r="CH735" s="126"/>
      <c r="CI735" s="126"/>
      <c r="CJ735" s="126"/>
      <c r="CK735" s="126"/>
      <c r="CL735" s="126"/>
      <c r="CM735" s="126"/>
      <c r="CN735" s="126"/>
      <c r="CO735" s="126"/>
      <c r="CP735" s="126"/>
      <c r="CQ735" s="126"/>
      <c r="CR735" s="126"/>
      <c r="CS735" s="126"/>
      <c r="CT735" s="126"/>
      <c r="CU735" s="126"/>
      <c r="CV735" s="126"/>
      <c r="CW735" s="126"/>
      <c r="CX735" s="126"/>
      <c r="CY735" s="126"/>
      <c r="CZ735" s="126"/>
      <c r="DA735" s="126"/>
      <c r="DB735" s="126"/>
      <c r="DC735" s="126"/>
      <c r="DD735" s="126"/>
      <c r="DE735" s="126"/>
      <c r="DF735" s="126"/>
      <c r="DG735" s="126"/>
      <c r="DH735" s="126"/>
      <c r="DI735" s="126"/>
      <c r="DJ735" s="126"/>
      <c r="DK735" s="126"/>
      <c r="DL735" s="126"/>
      <c r="DM735" s="126"/>
      <c r="DN735" s="126"/>
      <c r="DO735" s="126"/>
      <c r="DP735" s="126"/>
      <c r="DQ735" s="126"/>
      <c r="DR735" s="126"/>
      <c r="DS735" s="126"/>
      <c r="DT735" s="126"/>
      <c r="DU735" s="126"/>
      <c r="DV735" s="126"/>
      <c r="DW735" s="126"/>
      <c r="DX735" s="126"/>
      <c r="DY735" s="126"/>
      <c r="DZ735" s="126"/>
      <c r="EA735" s="126"/>
      <c r="EB735" s="126"/>
      <c r="EC735" s="126"/>
      <c r="ED735" s="126"/>
      <c r="EE735" s="126"/>
      <c r="EF735" s="126"/>
      <c r="EG735" s="126"/>
    </row>
    <row r="736" spans="26:137" x14ac:dyDescent="0.2"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  <c r="BA736" s="126"/>
      <c r="BB736" s="126"/>
      <c r="BC736" s="126"/>
      <c r="BD736" s="126"/>
      <c r="BE736" s="126"/>
      <c r="BF736" s="126"/>
      <c r="BG736" s="126"/>
      <c r="BH736" s="126"/>
      <c r="BI736" s="126"/>
      <c r="BJ736" s="126"/>
      <c r="BK736" s="126"/>
      <c r="BL736" s="126"/>
      <c r="BM736" s="126"/>
      <c r="BN736" s="126"/>
      <c r="BO736" s="126"/>
      <c r="BP736" s="126"/>
      <c r="BQ736" s="126"/>
      <c r="BR736" s="126"/>
      <c r="BS736" s="126"/>
      <c r="BT736" s="126"/>
      <c r="BU736" s="126"/>
      <c r="BV736" s="126"/>
      <c r="BW736" s="126"/>
      <c r="BX736" s="126"/>
      <c r="BY736" s="126"/>
      <c r="BZ736" s="126"/>
      <c r="CA736" s="126"/>
      <c r="CB736" s="126"/>
      <c r="CC736" s="126"/>
      <c r="CD736" s="126"/>
      <c r="CE736" s="126"/>
      <c r="CF736" s="126"/>
      <c r="CG736" s="126"/>
      <c r="CH736" s="126"/>
      <c r="CI736" s="126"/>
      <c r="CJ736" s="126"/>
      <c r="CK736" s="126"/>
      <c r="CL736" s="126"/>
      <c r="CM736" s="126"/>
      <c r="CN736" s="126"/>
      <c r="CO736" s="126"/>
      <c r="CP736" s="126"/>
      <c r="CQ736" s="126"/>
      <c r="CR736" s="126"/>
      <c r="CS736" s="126"/>
      <c r="CT736" s="126"/>
      <c r="CU736" s="126"/>
      <c r="CV736" s="126"/>
      <c r="CW736" s="126"/>
      <c r="CX736" s="126"/>
      <c r="CY736" s="126"/>
      <c r="CZ736" s="126"/>
      <c r="DA736" s="126"/>
      <c r="DB736" s="126"/>
      <c r="DC736" s="126"/>
      <c r="DD736" s="126"/>
      <c r="DE736" s="126"/>
      <c r="DF736" s="126"/>
      <c r="DG736" s="126"/>
      <c r="DH736" s="126"/>
      <c r="DI736" s="126"/>
      <c r="DJ736" s="126"/>
      <c r="DK736" s="126"/>
      <c r="DL736" s="126"/>
      <c r="DM736" s="126"/>
      <c r="DN736" s="126"/>
      <c r="DO736" s="126"/>
      <c r="DP736" s="126"/>
      <c r="DQ736" s="126"/>
      <c r="DR736" s="126"/>
      <c r="DS736" s="126"/>
      <c r="DT736" s="126"/>
      <c r="DU736" s="126"/>
      <c r="DV736" s="126"/>
      <c r="DW736" s="126"/>
      <c r="DX736" s="126"/>
      <c r="DY736" s="126"/>
      <c r="DZ736" s="126"/>
      <c r="EA736" s="126"/>
      <c r="EB736" s="126"/>
      <c r="EC736" s="126"/>
      <c r="ED736" s="126"/>
      <c r="EE736" s="126"/>
      <c r="EF736" s="126"/>
      <c r="EG736" s="126"/>
    </row>
    <row r="737" spans="26:137" x14ac:dyDescent="0.2"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  <c r="BA737" s="126"/>
      <c r="BB737" s="126"/>
      <c r="BC737" s="126"/>
      <c r="BD737" s="126"/>
      <c r="BE737" s="126"/>
      <c r="BF737" s="126"/>
      <c r="BG737" s="126"/>
      <c r="BH737" s="126"/>
      <c r="BI737" s="126"/>
      <c r="BJ737" s="126"/>
      <c r="BK737" s="126"/>
      <c r="BL737" s="126"/>
      <c r="BM737" s="126"/>
      <c r="BN737" s="126"/>
      <c r="BO737" s="126"/>
      <c r="BP737" s="126"/>
      <c r="BQ737" s="126"/>
      <c r="BR737" s="126"/>
      <c r="BS737" s="126"/>
      <c r="BT737" s="126"/>
      <c r="BU737" s="126"/>
      <c r="BV737" s="126"/>
      <c r="BW737" s="126"/>
      <c r="BX737" s="126"/>
      <c r="BY737" s="126"/>
      <c r="BZ737" s="126"/>
      <c r="CA737" s="126"/>
      <c r="CB737" s="126"/>
      <c r="CC737" s="126"/>
      <c r="CD737" s="126"/>
      <c r="CE737" s="126"/>
      <c r="CF737" s="126"/>
      <c r="CG737" s="126"/>
      <c r="CH737" s="126"/>
      <c r="CI737" s="126"/>
      <c r="CJ737" s="126"/>
      <c r="CK737" s="126"/>
      <c r="CL737" s="126"/>
      <c r="CM737" s="126"/>
      <c r="CN737" s="126"/>
      <c r="CO737" s="126"/>
      <c r="CP737" s="126"/>
      <c r="CQ737" s="126"/>
      <c r="CR737" s="126"/>
      <c r="CS737" s="126"/>
      <c r="CT737" s="126"/>
      <c r="CU737" s="126"/>
      <c r="CV737" s="126"/>
      <c r="CW737" s="126"/>
      <c r="CX737" s="126"/>
      <c r="CY737" s="126"/>
      <c r="CZ737" s="126"/>
      <c r="DA737" s="126"/>
      <c r="DB737" s="126"/>
      <c r="DC737" s="126"/>
      <c r="DD737" s="126"/>
      <c r="DE737" s="126"/>
      <c r="DF737" s="126"/>
      <c r="DG737" s="126"/>
      <c r="DH737" s="126"/>
      <c r="DI737" s="126"/>
      <c r="DJ737" s="126"/>
      <c r="DK737" s="126"/>
      <c r="DL737" s="126"/>
      <c r="DM737" s="126"/>
      <c r="DN737" s="126"/>
      <c r="DO737" s="126"/>
      <c r="DP737" s="126"/>
      <c r="DQ737" s="126"/>
      <c r="DR737" s="126"/>
      <c r="DS737" s="126"/>
      <c r="DT737" s="126"/>
      <c r="DU737" s="126"/>
      <c r="DV737" s="126"/>
      <c r="DW737" s="126"/>
      <c r="DX737" s="126"/>
      <c r="DY737" s="126"/>
      <c r="DZ737" s="126"/>
      <c r="EA737" s="126"/>
      <c r="EB737" s="126"/>
      <c r="EC737" s="126"/>
      <c r="ED737" s="126"/>
      <c r="EE737" s="126"/>
      <c r="EF737" s="126"/>
      <c r="EG737" s="126"/>
    </row>
    <row r="738" spans="26:137" x14ac:dyDescent="0.2"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  <c r="BA738" s="126"/>
      <c r="BB738" s="126"/>
      <c r="BC738" s="126"/>
      <c r="BD738" s="126"/>
      <c r="BE738" s="126"/>
      <c r="BF738" s="126"/>
      <c r="BG738" s="126"/>
      <c r="BH738" s="126"/>
      <c r="BI738" s="126"/>
      <c r="BJ738" s="126"/>
      <c r="BK738" s="126"/>
      <c r="BL738" s="126"/>
      <c r="BM738" s="126"/>
      <c r="BN738" s="126"/>
      <c r="BO738" s="126"/>
      <c r="BP738" s="126"/>
      <c r="BQ738" s="126"/>
      <c r="BR738" s="126"/>
      <c r="BS738" s="126"/>
      <c r="BT738" s="126"/>
      <c r="BU738" s="126"/>
      <c r="BV738" s="126"/>
      <c r="BW738" s="126"/>
      <c r="BX738" s="126"/>
      <c r="BY738" s="126"/>
      <c r="BZ738" s="126"/>
      <c r="CA738" s="126"/>
      <c r="CB738" s="126"/>
      <c r="CC738" s="126"/>
      <c r="CD738" s="126"/>
      <c r="CE738" s="126"/>
      <c r="CF738" s="126"/>
      <c r="CG738" s="126"/>
      <c r="CH738" s="126"/>
      <c r="CI738" s="126"/>
      <c r="CJ738" s="126"/>
      <c r="CK738" s="126"/>
      <c r="CL738" s="126"/>
      <c r="CM738" s="126"/>
      <c r="CN738" s="126"/>
      <c r="CO738" s="126"/>
      <c r="CP738" s="126"/>
      <c r="CQ738" s="126"/>
      <c r="CR738" s="126"/>
      <c r="CS738" s="126"/>
      <c r="CT738" s="126"/>
      <c r="CU738" s="126"/>
      <c r="CV738" s="126"/>
      <c r="CW738" s="126"/>
      <c r="CX738" s="126"/>
      <c r="CY738" s="126"/>
      <c r="CZ738" s="126"/>
      <c r="DA738" s="126"/>
      <c r="DB738" s="126"/>
      <c r="DC738" s="126"/>
      <c r="DD738" s="126"/>
      <c r="DE738" s="126"/>
      <c r="DF738" s="126"/>
      <c r="DG738" s="126"/>
      <c r="DH738" s="126"/>
      <c r="DI738" s="126"/>
      <c r="DJ738" s="126"/>
      <c r="DK738" s="126"/>
      <c r="DL738" s="126"/>
      <c r="DM738" s="126"/>
      <c r="DN738" s="126"/>
      <c r="DO738" s="126"/>
      <c r="DP738" s="126"/>
      <c r="DQ738" s="126"/>
      <c r="DR738" s="126"/>
      <c r="DS738" s="126"/>
      <c r="DT738" s="126"/>
      <c r="DU738" s="126"/>
      <c r="DV738" s="126"/>
      <c r="DW738" s="126"/>
      <c r="DX738" s="126"/>
      <c r="DY738" s="126"/>
      <c r="DZ738" s="126"/>
      <c r="EA738" s="126"/>
      <c r="EB738" s="126"/>
      <c r="EC738" s="126"/>
      <c r="ED738" s="126"/>
      <c r="EE738" s="126"/>
      <c r="EF738" s="126"/>
      <c r="EG738" s="126"/>
    </row>
    <row r="739" spans="26:137" x14ac:dyDescent="0.2"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  <c r="BA739" s="126"/>
      <c r="BB739" s="126"/>
      <c r="BC739" s="126"/>
      <c r="BD739" s="126"/>
      <c r="BE739" s="126"/>
      <c r="BF739" s="126"/>
      <c r="BG739" s="126"/>
      <c r="BH739" s="126"/>
      <c r="BI739" s="126"/>
      <c r="BJ739" s="126"/>
      <c r="BK739" s="126"/>
      <c r="BL739" s="126"/>
      <c r="BM739" s="126"/>
      <c r="BN739" s="126"/>
      <c r="BO739" s="126"/>
      <c r="BP739" s="126"/>
      <c r="BQ739" s="126"/>
      <c r="BR739" s="126"/>
      <c r="BS739" s="126"/>
      <c r="BT739" s="126"/>
      <c r="BU739" s="126"/>
      <c r="BV739" s="126"/>
      <c r="BW739" s="126"/>
      <c r="BX739" s="126"/>
      <c r="BY739" s="126"/>
      <c r="BZ739" s="126"/>
      <c r="CA739" s="126"/>
      <c r="CB739" s="126"/>
      <c r="CC739" s="126"/>
      <c r="CD739" s="126"/>
      <c r="CE739" s="126"/>
      <c r="CF739" s="126"/>
      <c r="CG739" s="126"/>
      <c r="CH739" s="126"/>
      <c r="CI739" s="126"/>
      <c r="CJ739" s="126"/>
      <c r="CK739" s="126"/>
      <c r="CL739" s="126"/>
      <c r="CM739" s="126"/>
      <c r="CN739" s="126"/>
      <c r="CO739" s="126"/>
      <c r="CP739" s="126"/>
      <c r="CQ739" s="126"/>
      <c r="CR739" s="126"/>
      <c r="CS739" s="126"/>
      <c r="CT739" s="126"/>
      <c r="CU739" s="126"/>
      <c r="CV739" s="126"/>
      <c r="CW739" s="126"/>
      <c r="CX739" s="126"/>
      <c r="CY739" s="126"/>
      <c r="CZ739" s="126"/>
      <c r="DA739" s="126"/>
      <c r="DB739" s="126"/>
      <c r="DC739" s="126"/>
      <c r="DD739" s="126"/>
      <c r="DE739" s="126"/>
      <c r="DF739" s="126"/>
      <c r="DG739" s="126"/>
      <c r="DH739" s="126"/>
      <c r="DI739" s="126"/>
      <c r="DJ739" s="126"/>
      <c r="DK739" s="126"/>
      <c r="DL739" s="126"/>
      <c r="DM739" s="126"/>
      <c r="DN739" s="126"/>
      <c r="DO739" s="126"/>
      <c r="DP739" s="126"/>
      <c r="DQ739" s="126"/>
      <c r="DR739" s="126"/>
      <c r="DS739" s="126"/>
      <c r="DT739" s="126"/>
      <c r="DU739" s="126"/>
      <c r="DV739" s="126"/>
      <c r="DW739" s="126"/>
      <c r="DX739" s="126"/>
      <c r="DY739" s="126"/>
      <c r="DZ739" s="126"/>
      <c r="EA739" s="126"/>
      <c r="EB739" s="126"/>
      <c r="EC739" s="126"/>
      <c r="ED739" s="126"/>
      <c r="EE739" s="126"/>
      <c r="EF739" s="126"/>
      <c r="EG739" s="126"/>
    </row>
    <row r="740" spans="26:137" x14ac:dyDescent="0.2"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  <c r="BA740" s="126"/>
      <c r="BB740" s="126"/>
      <c r="BC740" s="126"/>
      <c r="BD740" s="126"/>
      <c r="BE740" s="126"/>
      <c r="BF740" s="126"/>
      <c r="BG740" s="126"/>
      <c r="BH740" s="126"/>
      <c r="BI740" s="126"/>
      <c r="BJ740" s="126"/>
      <c r="BK740" s="126"/>
      <c r="BL740" s="126"/>
      <c r="BM740" s="126"/>
      <c r="BN740" s="126"/>
      <c r="BO740" s="126"/>
      <c r="BP740" s="126"/>
      <c r="BQ740" s="126"/>
      <c r="BR740" s="126"/>
      <c r="BS740" s="126"/>
      <c r="BT740" s="126"/>
      <c r="BU740" s="126"/>
      <c r="BV740" s="126"/>
      <c r="BW740" s="126"/>
      <c r="BX740" s="126"/>
      <c r="BY740" s="126"/>
      <c r="BZ740" s="126"/>
      <c r="CA740" s="126"/>
      <c r="CB740" s="126"/>
      <c r="CC740" s="126"/>
      <c r="CD740" s="126"/>
      <c r="CE740" s="126"/>
      <c r="CF740" s="126"/>
      <c r="CG740" s="126"/>
      <c r="CH740" s="126"/>
      <c r="CI740" s="126"/>
      <c r="CJ740" s="126"/>
      <c r="CK740" s="126"/>
      <c r="CL740" s="126"/>
      <c r="CM740" s="126"/>
      <c r="CN740" s="126"/>
      <c r="CO740" s="126"/>
      <c r="CP740" s="126"/>
      <c r="CQ740" s="126"/>
      <c r="CR740" s="126"/>
      <c r="CS740" s="126"/>
      <c r="CT740" s="126"/>
      <c r="CU740" s="126"/>
      <c r="CV740" s="126"/>
      <c r="CW740" s="126"/>
      <c r="CX740" s="126"/>
      <c r="CY740" s="126"/>
      <c r="CZ740" s="126"/>
      <c r="DA740" s="126"/>
      <c r="DB740" s="126"/>
      <c r="DC740" s="126"/>
      <c r="DD740" s="126"/>
      <c r="DE740" s="126"/>
      <c r="DF740" s="126"/>
      <c r="DG740" s="126"/>
      <c r="DH740" s="126"/>
      <c r="DI740" s="126"/>
      <c r="DJ740" s="126"/>
      <c r="DK740" s="126"/>
      <c r="DL740" s="126"/>
      <c r="DM740" s="126"/>
      <c r="DN740" s="126"/>
      <c r="DO740" s="126"/>
      <c r="DP740" s="126"/>
      <c r="DQ740" s="126"/>
      <c r="DR740" s="126"/>
      <c r="DS740" s="126"/>
      <c r="DT740" s="126"/>
      <c r="DU740" s="126"/>
      <c r="DV740" s="126"/>
      <c r="DW740" s="126"/>
      <c r="DX740" s="126"/>
      <c r="DY740" s="126"/>
      <c r="DZ740" s="126"/>
      <c r="EA740" s="126"/>
      <c r="EB740" s="126"/>
      <c r="EC740" s="126"/>
      <c r="ED740" s="126"/>
      <c r="EE740" s="126"/>
      <c r="EF740" s="126"/>
      <c r="EG740" s="126"/>
    </row>
    <row r="741" spans="26:137" x14ac:dyDescent="0.2"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  <c r="BA741" s="126"/>
      <c r="BB741" s="126"/>
      <c r="BC741" s="126"/>
      <c r="BD741" s="126"/>
      <c r="BE741" s="126"/>
      <c r="BF741" s="126"/>
      <c r="BG741" s="126"/>
      <c r="BH741" s="126"/>
      <c r="BI741" s="126"/>
      <c r="BJ741" s="126"/>
      <c r="BK741" s="126"/>
      <c r="BL741" s="126"/>
      <c r="BM741" s="126"/>
      <c r="BN741" s="126"/>
      <c r="BO741" s="126"/>
      <c r="BP741" s="126"/>
      <c r="BQ741" s="126"/>
      <c r="BR741" s="126"/>
      <c r="BS741" s="126"/>
      <c r="BT741" s="126"/>
      <c r="BU741" s="126"/>
      <c r="BV741" s="126"/>
      <c r="BW741" s="126"/>
      <c r="BX741" s="126"/>
      <c r="BY741" s="126"/>
      <c r="BZ741" s="126"/>
      <c r="CA741" s="126"/>
      <c r="CB741" s="126"/>
      <c r="CC741" s="126"/>
      <c r="CD741" s="126"/>
      <c r="CE741" s="126"/>
      <c r="CF741" s="126"/>
      <c r="CG741" s="126"/>
      <c r="CH741" s="126"/>
      <c r="CI741" s="126"/>
      <c r="CJ741" s="126"/>
      <c r="CK741" s="126"/>
      <c r="CL741" s="126"/>
      <c r="CM741" s="126"/>
      <c r="CN741" s="126"/>
      <c r="CO741" s="126"/>
      <c r="CP741" s="126"/>
      <c r="CQ741" s="126"/>
      <c r="CR741" s="126"/>
      <c r="CS741" s="126"/>
      <c r="CT741" s="126"/>
      <c r="CU741" s="126"/>
      <c r="CV741" s="126"/>
      <c r="CW741" s="126"/>
      <c r="CX741" s="126"/>
      <c r="CY741" s="126"/>
      <c r="CZ741" s="126"/>
      <c r="DA741" s="126"/>
      <c r="DB741" s="126"/>
      <c r="DC741" s="126"/>
      <c r="DD741" s="126"/>
      <c r="DE741" s="126"/>
      <c r="DF741" s="126"/>
      <c r="DG741" s="126"/>
      <c r="DH741" s="126"/>
      <c r="DI741" s="126"/>
      <c r="DJ741" s="126"/>
      <c r="DK741" s="126"/>
      <c r="DL741" s="126"/>
      <c r="DM741" s="126"/>
      <c r="DN741" s="126"/>
      <c r="DO741" s="126"/>
      <c r="DP741" s="126"/>
      <c r="DQ741" s="126"/>
      <c r="DR741" s="126"/>
      <c r="DS741" s="126"/>
      <c r="DT741" s="126"/>
      <c r="DU741" s="126"/>
      <c r="DV741" s="126"/>
      <c r="DW741" s="126"/>
      <c r="DX741" s="126"/>
      <c r="DY741" s="126"/>
      <c r="DZ741" s="126"/>
      <c r="EA741" s="126"/>
      <c r="EB741" s="126"/>
      <c r="EC741" s="126"/>
      <c r="ED741" s="126"/>
      <c r="EE741" s="126"/>
      <c r="EF741" s="126"/>
      <c r="EG741" s="126"/>
    </row>
    <row r="742" spans="26:137" x14ac:dyDescent="0.2"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  <c r="BA742" s="126"/>
      <c r="BB742" s="126"/>
      <c r="BC742" s="126"/>
      <c r="BD742" s="126"/>
      <c r="BE742" s="126"/>
      <c r="BF742" s="126"/>
      <c r="BG742" s="126"/>
      <c r="BH742" s="126"/>
      <c r="BI742" s="126"/>
      <c r="BJ742" s="126"/>
      <c r="BK742" s="126"/>
      <c r="BL742" s="126"/>
      <c r="BM742" s="126"/>
      <c r="BN742" s="126"/>
      <c r="BO742" s="126"/>
      <c r="BP742" s="126"/>
      <c r="BQ742" s="126"/>
      <c r="BR742" s="126"/>
      <c r="BS742" s="126"/>
      <c r="BT742" s="126"/>
      <c r="BU742" s="126"/>
      <c r="BV742" s="126"/>
      <c r="BW742" s="126"/>
      <c r="BX742" s="126"/>
      <c r="BY742" s="126"/>
      <c r="BZ742" s="126"/>
      <c r="CA742" s="126"/>
      <c r="CB742" s="126"/>
      <c r="CC742" s="126"/>
      <c r="CD742" s="126"/>
      <c r="CE742" s="126"/>
      <c r="CF742" s="126"/>
      <c r="CG742" s="126"/>
      <c r="CH742" s="126"/>
      <c r="CI742" s="126"/>
      <c r="CJ742" s="126"/>
      <c r="CK742" s="126"/>
      <c r="CL742" s="126"/>
      <c r="CM742" s="126"/>
      <c r="CN742" s="126"/>
      <c r="CO742" s="126"/>
      <c r="CP742" s="126"/>
      <c r="CQ742" s="126"/>
      <c r="CR742" s="126"/>
      <c r="CS742" s="126"/>
      <c r="CT742" s="126"/>
      <c r="CU742" s="126"/>
      <c r="CV742" s="126"/>
      <c r="CW742" s="126"/>
      <c r="CX742" s="126"/>
      <c r="CY742" s="126"/>
      <c r="CZ742" s="126"/>
      <c r="DA742" s="126"/>
      <c r="DB742" s="126"/>
      <c r="DC742" s="126"/>
      <c r="DD742" s="126"/>
      <c r="DE742" s="126"/>
      <c r="DF742" s="126"/>
      <c r="DG742" s="126"/>
      <c r="DH742" s="126"/>
      <c r="DI742" s="126"/>
      <c r="DJ742" s="126"/>
      <c r="DK742" s="126"/>
      <c r="DL742" s="126"/>
      <c r="DM742" s="126"/>
      <c r="DN742" s="126"/>
      <c r="DO742" s="126"/>
      <c r="DP742" s="126"/>
      <c r="DQ742" s="126"/>
      <c r="DR742" s="126"/>
      <c r="DS742" s="126"/>
      <c r="DT742" s="126"/>
      <c r="DU742" s="126"/>
      <c r="DV742" s="126"/>
      <c r="DW742" s="126"/>
      <c r="DX742" s="126"/>
      <c r="DY742" s="126"/>
      <c r="DZ742" s="126"/>
      <c r="EA742" s="126"/>
      <c r="EB742" s="126"/>
      <c r="EC742" s="126"/>
      <c r="ED742" s="126"/>
      <c r="EE742" s="126"/>
      <c r="EF742" s="126"/>
      <c r="EG742" s="126"/>
    </row>
    <row r="743" spans="26:137" x14ac:dyDescent="0.2"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  <c r="BA743" s="126"/>
      <c r="BB743" s="126"/>
      <c r="BC743" s="126"/>
      <c r="BD743" s="126"/>
      <c r="BE743" s="126"/>
      <c r="BF743" s="126"/>
      <c r="BG743" s="126"/>
      <c r="BH743" s="126"/>
      <c r="BI743" s="126"/>
      <c r="BJ743" s="126"/>
      <c r="BK743" s="126"/>
      <c r="BL743" s="126"/>
      <c r="BM743" s="126"/>
      <c r="BN743" s="126"/>
      <c r="BO743" s="126"/>
      <c r="BP743" s="126"/>
      <c r="BQ743" s="126"/>
      <c r="BR743" s="126"/>
      <c r="BS743" s="126"/>
      <c r="BT743" s="126"/>
      <c r="BU743" s="126"/>
      <c r="BV743" s="126"/>
      <c r="BW743" s="126"/>
      <c r="BX743" s="126"/>
      <c r="BY743" s="126"/>
      <c r="BZ743" s="126"/>
      <c r="CA743" s="126"/>
      <c r="CB743" s="126"/>
      <c r="CC743" s="126"/>
      <c r="CD743" s="126"/>
      <c r="CE743" s="126"/>
      <c r="CF743" s="126"/>
      <c r="CG743" s="126"/>
      <c r="CH743" s="126"/>
      <c r="CI743" s="126"/>
      <c r="CJ743" s="126"/>
      <c r="CK743" s="126"/>
      <c r="CL743" s="126"/>
      <c r="CM743" s="126"/>
      <c r="CN743" s="126"/>
      <c r="CO743" s="126"/>
      <c r="CP743" s="126"/>
      <c r="CQ743" s="126"/>
      <c r="CR743" s="126"/>
      <c r="CS743" s="126"/>
      <c r="CT743" s="126"/>
      <c r="CU743" s="126"/>
      <c r="CV743" s="126"/>
      <c r="CW743" s="126"/>
      <c r="CX743" s="126"/>
      <c r="CY743" s="126"/>
      <c r="CZ743" s="126"/>
      <c r="DA743" s="126"/>
      <c r="DB743" s="126"/>
      <c r="DC743" s="126"/>
      <c r="DD743" s="126"/>
      <c r="DE743" s="126"/>
      <c r="DF743" s="126"/>
      <c r="DG743" s="126"/>
      <c r="DH743" s="126"/>
      <c r="DI743" s="126"/>
      <c r="DJ743" s="126"/>
      <c r="DK743" s="126"/>
      <c r="DL743" s="126"/>
      <c r="DM743" s="126"/>
      <c r="DN743" s="126"/>
      <c r="DO743" s="126"/>
      <c r="DP743" s="126"/>
      <c r="DQ743" s="126"/>
      <c r="DR743" s="126"/>
      <c r="DS743" s="126"/>
      <c r="DT743" s="126"/>
      <c r="DU743" s="126"/>
      <c r="DV743" s="126"/>
      <c r="DW743" s="126"/>
      <c r="DX743" s="126"/>
      <c r="DY743" s="126"/>
      <c r="DZ743" s="126"/>
      <c r="EA743" s="126"/>
      <c r="EB743" s="126"/>
      <c r="EC743" s="126"/>
      <c r="ED743" s="126"/>
      <c r="EE743" s="126"/>
      <c r="EF743" s="126"/>
      <c r="EG743" s="126"/>
    </row>
    <row r="744" spans="26:137" x14ac:dyDescent="0.2"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  <c r="BA744" s="126"/>
      <c r="BB744" s="126"/>
      <c r="BC744" s="126"/>
      <c r="BD744" s="126"/>
      <c r="BE744" s="126"/>
      <c r="BF744" s="126"/>
      <c r="BG744" s="126"/>
      <c r="BH744" s="126"/>
      <c r="BI744" s="126"/>
      <c r="BJ744" s="126"/>
      <c r="BK744" s="126"/>
      <c r="BL744" s="126"/>
      <c r="BM744" s="126"/>
      <c r="BN744" s="126"/>
      <c r="BO744" s="126"/>
      <c r="BP744" s="126"/>
      <c r="BQ744" s="126"/>
      <c r="BR744" s="126"/>
      <c r="BS744" s="126"/>
      <c r="BT744" s="126"/>
      <c r="BU744" s="126"/>
      <c r="BV744" s="126"/>
      <c r="BW744" s="126"/>
      <c r="BX744" s="126"/>
      <c r="BY744" s="126"/>
      <c r="BZ744" s="126"/>
      <c r="CA744" s="126"/>
      <c r="CB744" s="126"/>
      <c r="CC744" s="126"/>
      <c r="CD744" s="126"/>
      <c r="CE744" s="126"/>
      <c r="CF744" s="126"/>
      <c r="CG744" s="126"/>
      <c r="CH744" s="126"/>
      <c r="CI744" s="126"/>
      <c r="CJ744" s="126"/>
      <c r="CK744" s="126"/>
      <c r="CL744" s="126"/>
      <c r="CM744" s="126"/>
      <c r="CN744" s="126"/>
      <c r="CO744" s="126"/>
      <c r="CP744" s="126"/>
      <c r="CQ744" s="126"/>
      <c r="CR744" s="126"/>
      <c r="CS744" s="126"/>
      <c r="CT744" s="126"/>
      <c r="CU744" s="126"/>
      <c r="CV744" s="126"/>
      <c r="CW744" s="126"/>
      <c r="CX744" s="126"/>
      <c r="CY744" s="126"/>
      <c r="CZ744" s="126"/>
      <c r="DA744" s="126"/>
      <c r="DB744" s="126"/>
      <c r="DC744" s="126"/>
      <c r="DD744" s="126"/>
      <c r="DE744" s="126"/>
      <c r="DF744" s="126"/>
      <c r="DG744" s="126"/>
      <c r="DH744" s="126"/>
      <c r="DI744" s="126"/>
      <c r="DJ744" s="126"/>
      <c r="DK744" s="126"/>
      <c r="DL744" s="126"/>
      <c r="DM744" s="126"/>
      <c r="DN744" s="126"/>
      <c r="DO744" s="126"/>
      <c r="DP744" s="126"/>
      <c r="DQ744" s="126"/>
      <c r="DR744" s="126"/>
      <c r="DS744" s="126"/>
      <c r="DT744" s="126"/>
      <c r="DU744" s="126"/>
      <c r="DV744" s="126"/>
      <c r="DW744" s="126"/>
      <c r="DX744" s="126"/>
      <c r="DY744" s="126"/>
      <c r="DZ744" s="126"/>
      <c r="EA744" s="126"/>
      <c r="EB744" s="126"/>
      <c r="EC744" s="126"/>
      <c r="ED744" s="126"/>
      <c r="EE744" s="126"/>
      <c r="EF744" s="126"/>
      <c r="EG744" s="126"/>
    </row>
    <row r="745" spans="26:137" x14ac:dyDescent="0.2"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  <c r="BA745" s="126"/>
      <c r="BB745" s="126"/>
      <c r="BC745" s="126"/>
      <c r="BD745" s="126"/>
      <c r="BE745" s="126"/>
      <c r="BF745" s="126"/>
      <c r="BG745" s="126"/>
      <c r="BH745" s="126"/>
      <c r="BI745" s="126"/>
      <c r="BJ745" s="126"/>
      <c r="BK745" s="126"/>
      <c r="BL745" s="126"/>
      <c r="BM745" s="126"/>
      <c r="BN745" s="126"/>
      <c r="BO745" s="126"/>
      <c r="BP745" s="126"/>
      <c r="BQ745" s="126"/>
      <c r="BR745" s="126"/>
      <c r="BS745" s="126"/>
      <c r="BT745" s="126"/>
      <c r="BU745" s="126"/>
      <c r="BV745" s="126"/>
      <c r="BW745" s="126"/>
      <c r="BX745" s="126"/>
      <c r="BY745" s="126"/>
      <c r="BZ745" s="126"/>
      <c r="CA745" s="126"/>
      <c r="CB745" s="126"/>
      <c r="CC745" s="126"/>
      <c r="CD745" s="126"/>
      <c r="CE745" s="126"/>
      <c r="CF745" s="126"/>
      <c r="CG745" s="126"/>
      <c r="CH745" s="126"/>
      <c r="CI745" s="126"/>
      <c r="CJ745" s="126"/>
      <c r="CK745" s="126"/>
      <c r="CL745" s="126"/>
      <c r="CM745" s="126"/>
      <c r="CN745" s="126"/>
      <c r="CO745" s="126"/>
      <c r="CP745" s="126"/>
      <c r="CQ745" s="126"/>
      <c r="CR745" s="126"/>
      <c r="CS745" s="126"/>
      <c r="CT745" s="126"/>
      <c r="CU745" s="126"/>
      <c r="CV745" s="126"/>
      <c r="CW745" s="126"/>
      <c r="CX745" s="126"/>
      <c r="CY745" s="126"/>
      <c r="CZ745" s="126"/>
      <c r="DA745" s="126"/>
      <c r="DB745" s="126"/>
      <c r="DC745" s="126"/>
      <c r="DD745" s="126"/>
      <c r="DE745" s="126"/>
      <c r="DF745" s="126"/>
      <c r="DG745" s="126"/>
      <c r="DH745" s="126"/>
      <c r="DI745" s="126"/>
      <c r="DJ745" s="126"/>
      <c r="DK745" s="126"/>
      <c r="DL745" s="126"/>
      <c r="DM745" s="126"/>
      <c r="DN745" s="126"/>
      <c r="DO745" s="126"/>
      <c r="DP745" s="126"/>
      <c r="DQ745" s="126"/>
      <c r="DR745" s="126"/>
      <c r="DS745" s="126"/>
      <c r="DT745" s="126"/>
      <c r="DU745" s="126"/>
      <c r="DV745" s="126"/>
      <c r="DW745" s="126"/>
      <c r="DX745" s="126"/>
      <c r="DY745" s="126"/>
      <c r="DZ745" s="126"/>
      <c r="EA745" s="126"/>
      <c r="EB745" s="126"/>
      <c r="EC745" s="126"/>
      <c r="ED745" s="126"/>
      <c r="EE745" s="126"/>
      <c r="EF745" s="126"/>
      <c r="EG745" s="126"/>
    </row>
    <row r="746" spans="26:137" x14ac:dyDescent="0.2"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  <c r="BA746" s="126"/>
      <c r="BB746" s="126"/>
      <c r="BC746" s="126"/>
      <c r="BD746" s="126"/>
      <c r="BE746" s="126"/>
      <c r="BF746" s="126"/>
      <c r="BG746" s="126"/>
      <c r="BH746" s="126"/>
      <c r="BI746" s="126"/>
      <c r="BJ746" s="126"/>
      <c r="BK746" s="126"/>
      <c r="BL746" s="126"/>
      <c r="BM746" s="126"/>
      <c r="BN746" s="126"/>
      <c r="BO746" s="126"/>
      <c r="BP746" s="126"/>
      <c r="BQ746" s="126"/>
      <c r="BR746" s="126"/>
      <c r="BS746" s="126"/>
      <c r="BT746" s="126"/>
      <c r="BU746" s="126"/>
      <c r="BV746" s="126"/>
      <c r="BW746" s="126"/>
      <c r="BX746" s="126"/>
      <c r="BY746" s="126"/>
      <c r="BZ746" s="126"/>
      <c r="CA746" s="126"/>
      <c r="CB746" s="126"/>
      <c r="CC746" s="126"/>
      <c r="CD746" s="126"/>
      <c r="CE746" s="126"/>
      <c r="CF746" s="126"/>
      <c r="CG746" s="126"/>
      <c r="CH746" s="126"/>
      <c r="CI746" s="126"/>
      <c r="CJ746" s="126"/>
      <c r="CK746" s="126"/>
      <c r="CL746" s="126"/>
      <c r="CM746" s="126"/>
      <c r="CN746" s="126"/>
      <c r="CO746" s="126"/>
      <c r="CP746" s="126"/>
      <c r="CQ746" s="126"/>
      <c r="CR746" s="126"/>
      <c r="CS746" s="126"/>
      <c r="CT746" s="126"/>
      <c r="CU746" s="126"/>
      <c r="CV746" s="126"/>
      <c r="CW746" s="126"/>
      <c r="CX746" s="126"/>
      <c r="CY746" s="126"/>
      <c r="CZ746" s="126"/>
      <c r="DA746" s="126"/>
      <c r="DB746" s="126"/>
      <c r="DC746" s="126"/>
      <c r="DD746" s="126"/>
      <c r="DE746" s="126"/>
      <c r="DF746" s="126"/>
      <c r="DG746" s="126"/>
      <c r="DH746" s="126"/>
      <c r="DI746" s="126"/>
      <c r="DJ746" s="126"/>
      <c r="DK746" s="126"/>
      <c r="DL746" s="126"/>
      <c r="DM746" s="126"/>
      <c r="DN746" s="126"/>
      <c r="DO746" s="126"/>
      <c r="DP746" s="126"/>
      <c r="DQ746" s="126"/>
      <c r="DR746" s="126"/>
      <c r="DS746" s="126"/>
      <c r="DT746" s="126"/>
      <c r="DU746" s="126"/>
      <c r="DV746" s="126"/>
      <c r="DW746" s="126"/>
      <c r="DX746" s="126"/>
      <c r="DY746" s="126"/>
      <c r="DZ746" s="126"/>
      <c r="EA746" s="126"/>
      <c r="EB746" s="126"/>
      <c r="EC746" s="126"/>
      <c r="ED746" s="126"/>
      <c r="EE746" s="126"/>
      <c r="EF746" s="126"/>
      <c r="EG746" s="126"/>
    </row>
    <row r="747" spans="26:137" x14ac:dyDescent="0.2"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  <c r="BA747" s="126"/>
      <c r="BB747" s="126"/>
      <c r="BC747" s="126"/>
      <c r="BD747" s="126"/>
      <c r="BE747" s="126"/>
      <c r="BF747" s="126"/>
      <c r="BG747" s="126"/>
      <c r="BH747" s="126"/>
      <c r="BI747" s="126"/>
      <c r="BJ747" s="126"/>
      <c r="BK747" s="126"/>
      <c r="BL747" s="126"/>
      <c r="BM747" s="126"/>
      <c r="BN747" s="126"/>
      <c r="BO747" s="126"/>
      <c r="BP747" s="126"/>
      <c r="BQ747" s="126"/>
      <c r="BR747" s="126"/>
      <c r="BS747" s="126"/>
      <c r="BT747" s="126"/>
      <c r="BU747" s="126"/>
      <c r="BV747" s="126"/>
      <c r="BW747" s="126"/>
      <c r="BX747" s="126"/>
      <c r="BY747" s="126"/>
      <c r="BZ747" s="126"/>
      <c r="CA747" s="126"/>
      <c r="CB747" s="126"/>
      <c r="CC747" s="126"/>
      <c r="CD747" s="126"/>
      <c r="CE747" s="126"/>
      <c r="CF747" s="126"/>
      <c r="CG747" s="126"/>
      <c r="CH747" s="126"/>
      <c r="CI747" s="126"/>
      <c r="CJ747" s="126"/>
      <c r="CK747" s="126"/>
      <c r="CL747" s="126"/>
      <c r="CM747" s="126"/>
      <c r="CN747" s="126"/>
      <c r="CO747" s="126"/>
      <c r="CP747" s="126"/>
      <c r="CQ747" s="126"/>
      <c r="CR747" s="126"/>
      <c r="CS747" s="126"/>
      <c r="CT747" s="126"/>
      <c r="CU747" s="126"/>
      <c r="CV747" s="126"/>
      <c r="CW747" s="126"/>
      <c r="CX747" s="126"/>
      <c r="CY747" s="126"/>
      <c r="CZ747" s="126"/>
      <c r="DA747" s="126"/>
      <c r="DB747" s="126"/>
      <c r="DC747" s="126"/>
      <c r="DD747" s="126"/>
      <c r="DE747" s="126"/>
      <c r="DF747" s="126"/>
      <c r="DG747" s="126"/>
      <c r="DH747" s="126"/>
      <c r="DI747" s="126"/>
      <c r="DJ747" s="126"/>
      <c r="DK747" s="126"/>
      <c r="DL747" s="126"/>
      <c r="DM747" s="126"/>
      <c r="DN747" s="126"/>
      <c r="DO747" s="126"/>
      <c r="DP747" s="126"/>
      <c r="DQ747" s="126"/>
      <c r="DR747" s="126"/>
      <c r="DS747" s="126"/>
      <c r="DT747" s="126"/>
      <c r="DU747" s="126"/>
      <c r="DV747" s="126"/>
      <c r="DW747" s="126"/>
      <c r="DX747" s="126"/>
      <c r="DY747" s="126"/>
      <c r="DZ747" s="126"/>
      <c r="EA747" s="126"/>
      <c r="EB747" s="126"/>
      <c r="EC747" s="126"/>
      <c r="ED747" s="126"/>
      <c r="EE747" s="126"/>
      <c r="EF747" s="126"/>
      <c r="EG747" s="126"/>
    </row>
    <row r="748" spans="26:137" x14ac:dyDescent="0.2"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  <c r="AV748" s="126"/>
      <c r="AW748" s="126"/>
      <c r="AX748" s="126"/>
      <c r="AY748" s="126"/>
      <c r="AZ748" s="126"/>
      <c r="BA748" s="126"/>
      <c r="BB748" s="126"/>
      <c r="BC748" s="126"/>
      <c r="BD748" s="126"/>
      <c r="BE748" s="126"/>
      <c r="BF748" s="126"/>
      <c r="BG748" s="126"/>
      <c r="BH748" s="126"/>
      <c r="BI748" s="126"/>
      <c r="BJ748" s="126"/>
      <c r="BK748" s="126"/>
      <c r="BL748" s="126"/>
      <c r="BM748" s="126"/>
      <c r="BN748" s="126"/>
      <c r="BO748" s="126"/>
      <c r="BP748" s="126"/>
      <c r="BQ748" s="126"/>
      <c r="BR748" s="126"/>
      <c r="BS748" s="126"/>
      <c r="BT748" s="126"/>
      <c r="BU748" s="126"/>
      <c r="BV748" s="126"/>
      <c r="BW748" s="126"/>
      <c r="BX748" s="126"/>
      <c r="BY748" s="126"/>
      <c r="BZ748" s="126"/>
      <c r="CA748" s="126"/>
      <c r="CB748" s="126"/>
      <c r="CC748" s="126"/>
      <c r="CD748" s="126"/>
      <c r="CE748" s="126"/>
      <c r="CF748" s="126"/>
      <c r="CG748" s="126"/>
      <c r="CH748" s="126"/>
      <c r="CI748" s="126"/>
      <c r="CJ748" s="126"/>
      <c r="CK748" s="126"/>
      <c r="CL748" s="126"/>
      <c r="CM748" s="126"/>
      <c r="CN748" s="126"/>
      <c r="CO748" s="126"/>
      <c r="CP748" s="126"/>
      <c r="CQ748" s="126"/>
      <c r="CR748" s="126"/>
      <c r="CS748" s="126"/>
      <c r="CT748" s="126"/>
      <c r="CU748" s="126"/>
      <c r="CV748" s="126"/>
      <c r="CW748" s="126"/>
      <c r="CX748" s="126"/>
      <c r="CY748" s="126"/>
      <c r="CZ748" s="126"/>
      <c r="DA748" s="126"/>
      <c r="DB748" s="126"/>
      <c r="DC748" s="126"/>
      <c r="DD748" s="126"/>
      <c r="DE748" s="126"/>
      <c r="DF748" s="126"/>
      <c r="DG748" s="126"/>
      <c r="DH748" s="126"/>
      <c r="DI748" s="126"/>
      <c r="DJ748" s="126"/>
      <c r="DK748" s="126"/>
      <c r="DL748" s="126"/>
      <c r="DM748" s="126"/>
      <c r="DN748" s="126"/>
      <c r="DO748" s="126"/>
      <c r="DP748" s="126"/>
      <c r="DQ748" s="126"/>
      <c r="DR748" s="126"/>
      <c r="DS748" s="126"/>
      <c r="DT748" s="126"/>
      <c r="DU748" s="126"/>
      <c r="DV748" s="126"/>
      <c r="DW748" s="126"/>
      <c r="DX748" s="126"/>
      <c r="DY748" s="126"/>
      <c r="DZ748" s="126"/>
      <c r="EA748" s="126"/>
      <c r="EB748" s="126"/>
      <c r="EC748" s="126"/>
      <c r="ED748" s="126"/>
      <c r="EE748" s="126"/>
      <c r="EF748" s="126"/>
      <c r="EG748" s="126"/>
    </row>
    <row r="749" spans="26:137" x14ac:dyDescent="0.2"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  <c r="AV749" s="126"/>
      <c r="AW749" s="126"/>
      <c r="AX749" s="126"/>
      <c r="AY749" s="126"/>
      <c r="AZ749" s="126"/>
      <c r="BA749" s="126"/>
      <c r="BB749" s="126"/>
      <c r="BC749" s="126"/>
      <c r="BD749" s="126"/>
      <c r="BE749" s="126"/>
      <c r="BF749" s="126"/>
      <c r="BG749" s="126"/>
      <c r="BH749" s="126"/>
      <c r="BI749" s="126"/>
      <c r="BJ749" s="126"/>
      <c r="BK749" s="126"/>
      <c r="BL749" s="126"/>
      <c r="BM749" s="126"/>
      <c r="BN749" s="126"/>
      <c r="BO749" s="126"/>
      <c r="BP749" s="126"/>
      <c r="BQ749" s="126"/>
      <c r="BR749" s="126"/>
      <c r="BS749" s="126"/>
      <c r="BT749" s="126"/>
      <c r="BU749" s="126"/>
      <c r="BV749" s="126"/>
      <c r="BW749" s="126"/>
      <c r="BX749" s="126"/>
      <c r="BY749" s="126"/>
      <c r="BZ749" s="126"/>
      <c r="CA749" s="126"/>
      <c r="CB749" s="126"/>
      <c r="CC749" s="126"/>
      <c r="CD749" s="126"/>
      <c r="CE749" s="126"/>
      <c r="CF749" s="126"/>
      <c r="CG749" s="126"/>
      <c r="CH749" s="126"/>
      <c r="CI749" s="126"/>
      <c r="CJ749" s="126"/>
      <c r="CK749" s="126"/>
      <c r="CL749" s="126"/>
      <c r="CM749" s="126"/>
      <c r="CN749" s="126"/>
      <c r="CO749" s="126"/>
      <c r="CP749" s="126"/>
      <c r="CQ749" s="126"/>
      <c r="CR749" s="126"/>
      <c r="CS749" s="126"/>
      <c r="CT749" s="126"/>
      <c r="CU749" s="126"/>
      <c r="CV749" s="126"/>
      <c r="CW749" s="126"/>
      <c r="CX749" s="126"/>
      <c r="CY749" s="126"/>
      <c r="CZ749" s="126"/>
      <c r="DA749" s="126"/>
      <c r="DB749" s="126"/>
      <c r="DC749" s="126"/>
      <c r="DD749" s="126"/>
      <c r="DE749" s="126"/>
      <c r="DF749" s="126"/>
      <c r="DG749" s="126"/>
      <c r="DH749" s="126"/>
      <c r="DI749" s="126"/>
      <c r="DJ749" s="126"/>
      <c r="DK749" s="126"/>
      <c r="DL749" s="126"/>
      <c r="DM749" s="126"/>
      <c r="DN749" s="126"/>
      <c r="DO749" s="126"/>
      <c r="DP749" s="126"/>
      <c r="DQ749" s="126"/>
      <c r="DR749" s="126"/>
      <c r="DS749" s="126"/>
      <c r="DT749" s="126"/>
      <c r="DU749" s="126"/>
      <c r="DV749" s="126"/>
      <c r="DW749" s="126"/>
      <c r="DX749" s="126"/>
      <c r="DY749" s="126"/>
      <c r="DZ749" s="126"/>
      <c r="EA749" s="126"/>
      <c r="EB749" s="126"/>
      <c r="EC749" s="126"/>
      <c r="ED749" s="126"/>
      <c r="EE749" s="126"/>
      <c r="EF749" s="126"/>
      <c r="EG749" s="126"/>
    </row>
    <row r="750" spans="26:137" x14ac:dyDescent="0.2"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  <c r="AV750" s="126"/>
      <c r="AW750" s="126"/>
      <c r="AX750" s="126"/>
      <c r="AY750" s="126"/>
      <c r="AZ750" s="126"/>
      <c r="BA750" s="126"/>
      <c r="BB750" s="126"/>
      <c r="BC750" s="126"/>
      <c r="BD750" s="126"/>
      <c r="BE750" s="126"/>
      <c r="BF750" s="126"/>
      <c r="BG750" s="126"/>
      <c r="BH750" s="126"/>
      <c r="BI750" s="126"/>
      <c r="BJ750" s="126"/>
      <c r="BK750" s="126"/>
      <c r="BL750" s="126"/>
      <c r="BM750" s="126"/>
      <c r="BN750" s="126"/>
      <c r="BO750" s="126"/>
      <c r="BP750" s="126"/>
      <c r="BQ750" s="126"/>
      <c r="BR750" s="126"/>
      <c r="BS750" s="126"/>
      <c r="BT750" s="126"/>
      <c r="BU750" s="126"/>
      <c r="BV750" s="126"/>
      <c r="BW750" s="126"/>
      <c r="BX750" s="126"/>
      <c r="BY750" s="126"/>
      <c r="BZ750" s="126"/>
      <c r="CA750" s="126"/>
      <c r="CB750" s="126"/>
      <c r="CC750" s="126"/>
      <c r="CD750" s="126"/>
      <c r="CE750" s="126"/>
      <c r="CF750" s="126"/>
      <c r="CG750" s="126"/>
      <c r="CH750" s="126"/>
      <c r="CI750" s="126"/>
      <c r="CJ750" s="126"/>
      <c r="CK750" s="126"/>
      <c r="CL750" s="126"/>
      <c r="CM750" s="126"/>
      <c r="CN750" s="126"/>
      <c r="CO750" s="126"/>
      <c r="CP750" s="126"/>
      <c r="CQ750" s="126"/>
      <c r="CR750" s="126"/>
      <c r="CS750" s="126"/>
      <c r="CT750" s="126"/>
      <c r="CU750" s="126"/>
      <c r="CV750" s="126"/>
      <c r="CW750" s="126"/>
      <c r="CX750" s="126"/>
      <c r="CY750" s="126"/>
      <c r="CZ750" s="126"/>
      <c r="DA750" s="126"/>
      <c r="DB750" s="126"/>
      <c r="DC750" s="126"/>
      <c r="DD750" s="126"/>
      <c r="DE750" s="126"/>
      <c r="DF750" s="126"/>
      <c r="DG750" s="126"/>
      <c r="DH750" s="126"/>
      <c r="DI750" s="126"/>
      <c r="DJ750" s="126"/>
      <c r="DK750" s="126"/>
      <c r="DL750" s="126"/>
      <c r="DM750" s="126"/>
      <c r="DN750" s="126"/>
      <c r="DO750" s="126"/>
      <c r="DP750" s="126"/>
      <c r="DQ750" s="126"/>
      <c r="DR750" s="126"/>
      <c r="DS750" s="126"/>
      <c r="DT750" s="126"/>
      <c r="DU750" s="126"/>
      <c r="DV750" s="126"/>
      <c r="DW750" s="126"/>
      <c r="DX750" s="126"/>
      <c r="DY750" s="126"/>
      <c r="DZ750" s="126"/>
      <c r="EA750" s="126"/>
      <c r="EB750" s="126"/>
      <c r="EC750" s="126"/>
      <c r="ED750" s="126"/>
      <c r="EE750" s="126"/>
      <c r="EF750" s="126"/>
      <c r="EG750" s="126"/>
    </row>
    <row r="751" spans="26:137" x14ac:dyDescent="0.2"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  <c r="AV751" s="126"/>
      <c r="AW751" s="126"/>
      <c r="AX751" s="126"/>
      <c r="AY751" s="126"/>
      <c r="AZ751" s="126"/>
      <c r="BA751" s="126"/>
      <c r="BB751" s="126"/>
      <c r="BC751" s="126"/>
      <c r="BD751" s="126"/>
      <c r="BE751" s="126"/>
      <c r="BF751" s="126"/>
      <c r="BG751" s="126"/>
      <c r="BH751" s="126"/>
      <c r="BI751" s="126"/>
      <c r="BJ751" s="126"/>
      <c r="BK751" s="126"/>
      <c r="BL751" s="126"/>
      <c r="BM751" s="126"/>
      <c r="BN751" s="126"/>
      <c r="BO751" s="126"/>
      <c r="BP751" s="126"/>
      <c r="BQ751" s="126"/>
      <c r="BR751" s="126"/>
      <c r="BS751" s="126"/>
      <c r="BT751" s="126"/>
      <c r="BU751" s="126"/>
      <c r="BV751" s="126"/>
      <c r="BW751" s="126"/>
      <c r="BX751" s="126"/>
      <c r="BY751" s="126"/>
      <c r="BZ751" s="126"/>
      <c r="CA751" s="126"/>
      <c r="CB751" s="126"/>
      <c r="CC751" s="126"/>
      <c r="CD751" s="126"/>
      <c r="CE751" s="126"/>
      <c r="CF751" s="126"/>
      <c r="CG751" s="126"/>
      <c r="CH751" s="126"/>
      <c r="CI751" s="126"/>
      <c r="CJ751" s="126"/>
      <c r="CK751" s="126"/>
      <c r="CL751" s="126"/>
      <c r="CM751" s="126"/>
      <c r="CN751" s="126"/>
      <c r="CO751" s="126"/>
      <c r="CP751" s="126"/>
      <c r="CQ751" s="126"/>
      <c r="CR751" s="126"/>
      <c r="CS751" s="126"/>
      <c r="CT751" s="126"/>
      <c r="CU751" s="126"/>
      <c r="CV751" s="126"/>
      <c r="CW751" s="126"/>
      <c r="CX751" s="126"/>
      <c r="CY751" s="126"/>
      <c r="CZ751" s="126"/>
      <c r="DA751" s="126"/>
      <c r="DB751" s="126"/>
      <c r="DC751" s="126"/>
      <c r="DD751" s="126"/>
      <c r="DE751" s="126"/>
      <c r="DF751" s="126"/>
      <c r="DG751" s="126"/>
      <c r="DH751" s="126"/>
      <c r="DI751" s="126"/>
      <c r="DJ751" s="126"/>
      <c r="DK751" s="126"/>
      <c r="DL751" s="126"/>
      <c r="DM751" s="126"/>
      <c r="DN751" s="126"/>
      <c r="DO751" s="126"/>
      <c r="DP751" s="126"/>
      <c r="DQ751" s="126"/>
      <c r="DR751" s="126"/>
      <c r="DS751" s="126"/>
      <c r="DT751" s="126"/>
      <c r="DU751" s="126"/>
      <c r="DV751" s="126"/>
      <c r="DW751" s="126"/>
      <c r="DX751" s="126"/>
      <c r="DY751" s="126"/>
      <c r="DZ751" s="126"/>
      <c r="EA751" s="126"/>
      <c r="EB751" s="126"/>
      <c r="EC751" s="126"/>
      <c r="ED751" s="126"/>
      <c r="EE751" s="126"/>
      <c r="EF751" s="126"/>
      <c r="EG751" s="126"/>
    </row>
    <row r="752" spans="26:137" x14ac:dyDescent="0.2"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  <c r="AV752" s="126"/>
      <c r="AW752" s="126"/>
      <c r="AX752" s="126"/>
      <c r="AY752" s="126"/>
      <c r="AZ752" s="126"/>
      <c r="BA752" s="126"/>
      <c r="BB752" s="126"/>
      <c r="BC752" s="126"/>
      <c r="BD752" s="126"/>
      <c r="BE752" s="126"/>
      <c r="BF752" s="126"/>
      <c r="BG752" s="126"/>
      <c r="BH752" s="126"/>
      <c r="BI752" s="126"/>
      <c r="BJ752" s="126"/>
      <c r="BK752" s="126"/>
      <c r="BL752" s="126"/>
      <c r="BM752" s="126"/>
      <c r="BN752" s="126"/>
      <c r="BO752" s="126"/>
      <c r="BP752" s="126"/>
      <c r="BQ752" s="126"/>
      <c r="BR752" s="126"/>
      <c r="BS752" s="126"/>
      <c r="BT752" s="126"/>
      <c r="BU752" s="126"/>
      <c r="BV752" s="126"/>
      <c r="BW752" s="126"/>
      <c r="BX752" s="126"/>
      <c r="BY752" s="126"/>
      <c r="BZ752" s="126"/>
      <c r="CA752" s="126"/>
      <c r="CB752" s="126"/>
      <c r="CC752" s="126"/>
      <c r="CD752" s="126"/>
      <c r="CE752" s="126"/>
      <c r="CF752" s="126"/>
      <c r="CG752" s="126"/>
      <c r="CH752" s="126"/>
      <c r="CI752" s="126"/>
      <c r="CJ752" s="126"/>
      <c r="CK752" s="126"/>
      <c r="CL752" s="126"/>
      <c r="CM752" s="126"/>
      <c r="CN752" s="126"/>
      <c r="CO752" s="126"/>
      <c r="CP752" s="126"/>
      <c r="CQ752" s="126"/>
      <c r="CR752" s="126"/>
      <c r="CS752" s="126"/>
      <c r="CT752" s="126"/>
      <c r="CU752" s="126"/>
      <c r="CV752" s="126"/>
      <c r="CW752" s="126"/>
      <c r="CX752" s="126"/>
      <c r="CY752" s="126"/>
      <c r="CZ752" s="126"/>
      <c r="DA752" s="126"/>
      <c r="DB752" s="126"/>
      <c r="DC752" s="126"/>
      <c r="DD752" s="126"/>
      <c r="DE752" s="126"/>
      <c r="DF752" s="126"/>
      <c r="DG752" s="126"/>
      <c r="DH752" s="126"/>
      <c r="DI752" s="126"/>
      <c r="DJ752" s="126"/>
      <c r="DK752" s="126"/>
      <c r="DL752" s="126"/>
      <c r="DM752" s="126"/>
      <c r="DN752" s="126"/>
      <c r="DO752" s="126"/>
      <c r="DP752" s="126"/>
      <c r="DQ752" s="126"/>
      <c r="DR752" s="126"/>
      <c r="DS752" s="126"/>
      <c r="DT752" s="126"/>
      <c r="DU752" s="126"/>
      <c r="DV752" s="126"/>
      <c r="DW752" s="126"/>
      <c r="DX752" s="126"/>
      <c r="DY752" s="126"/>
      <c r="DZ752" s="126"/>
      <c r="EA752" s="126"/>
      <c r="EB752" s="126"/>
      <c r="EC752" s="126"/>
      <c r="ED752" s="126"/>
      <c r="EE752" s="126"/>
      <c r="EF752" s="126"/>
      <c r="EG752" s="126"/>
    </row>
    <row r="753" spans="26:137" x14ac:dyDescent="0.2"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  <c r="AT753" s="126"/>
      <c r="AU753" s="126"/>
      <c r="AV753" s="126"/>
      <c r="AW753" s="126"/>
      <c r="AX753" s="126"/>
      <c r="AY753" s="126"/>
      <c r="AZ753" s="126"/>
      <c r="BA753" s="126"/>
      <c r="BB753" s="126"/>
      <c r="BC753" s="126"/>
      <c r="BD753" s="126"/>
      <c r="BE753" s="126"/>
      <c r="BF753" s="126"/>
      <c r="BG753" s="126"/>
      <c r="BH753" s="126"/>
      <c r="BI753" s="126"/>
      <c r="BJ753" s="126"/>
      <c r="BK753" s="126"/>
      <c r="BL753" s="126"/>
      <c r="BM753" s="126"/>
      <c r="BN753" s="126"/>
      <c r="BO753" s="126"/>
      <c r="BP753" s="126"/>
      <c r="BQ753" s="126"/>
      <c r="BR753" s="126"/>
      <c r="BS753" s="126"/>
      <c r="BT753" s="126"/>
      <c r="BU753" s="126"/>
      <c r="BV753" s="126"/>
      <c r="BW753" s="126"/>
      <c r="BX753" s="126"/>
      <c r="BY753" s="126"/>
      <c r="BZ753" s="126"/>
      <c r="CA753" s="126"/>
      <c r="CB753" s="126"/>
      <c r="CC753" s="126"/>
      <c r="CD753" s="126"/>
      <c r="CE753" s="126"/>
      <c r="CF753" s="126"/>
      <c r="CG753" s="126"/>
      <c r="CH753" s="126"/>
      <c r="CI753" s="126"/>
      <c r="CJ753" s="126"/>
      <c r="CK753" s="126"/>
      <c r="CL753" s="126"/>
      <c r="CM753" s="126"/>
      <c r="CN753" s="126"/>
      <c r="CO753" s="126"/>
      <c r="CP753" s="126"/>
      <c r="CQ753" s="126"/>
      <c r="CR753" s="126"/>
      <c r="CS753" s="126"/>
      <c r="CT753" s="126"/>
      <c r="CU753" s="126"/>
      <c r="CV753" s="126"/>
      <c r="CW753" s="126"/>
      <c r="CX753" s="126"/>
      <c r="CY753" s="126"/>
      <c r="CZ753" s="126"/>
      <c r="DA753" s="126"/>
      <c r="DB753" s="126"/>
      <c r="DC753" s="126"/>
      <c r="DD753" s="126"/>
      <c r="DE753" s="126"/>
      <c r="DF753" s="126"/>
      <c r="DG753" s="126"/>
      <c r="DH753" s="126"/>
      <c r="DI753" s="126"/>
      <c r="DJ753" s="126"/>
      <c r="DK753" s="126"/>
      <c r="DL753" s="126"/>
      <c r="DM753" s="126"/>
      <c r="DN753" s="126"/>
      <c r="DO753" s="126"/>
      <c r="DP753" s="126"/>
      <c r="DQ753" s="126"/>
      <c r="DR753" s="126"/>
      <c r="DS753" s="126"/>
      <c r="DT753" s="126"/>
      <c r="DU753" s="126"/>
      <c r="DV753" s="126"/>
      <c r="DW753" s="126"/>
      <c r="DX753" s="126"/>
      <c r="DY753" s="126"/>
      <c r="DZ753" s="126"/>
      <c r="EA753" s="126"/>
      <c r="EB753" s="126"/>
      <c r="EC753" s="126"/>
      <c r="ED753" s="126"/>
      <c r="EE753" s="126"/>
      <c r="EF753" s="126"/>
      <c r="EG753" s="126"/>
    </row>
    <row r="754" spans="26:137" x14ac:dyDescent="0.2"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  <c r="AT754" s="126"/>
      <c r="AU754" s="126"/>
      <c r="AV754" s="126"/>
      <c r="AW754" s="126"/>
      <c r="AX754" s="126"/>
      <c r="AY754" s="126"/>
      <c r="AZ754" s="126"/>
      <c r="BA754" s="126"/>
      <c r="BB754" s="126"/>
      <c r="BC754" s="126"/>
      <c r="BD754" s="126"/>
      <c r="BE754" s="126"/>
      <c r="BF754" s="126"/>
      <c r="BG754" s="126"/>
      <c r="BH754" s="126"/>
      <c r="BI754" s="126"/>
      <c r="BJ754" s="126"/>
      <c r="BK754" s="126"/>
      <c r="BL754" s="126"/>
      <c r="BM754" s="126"/>
      <c r="BN754" s="126"/>
      <c r="BO754" s="126"/>
      <c r="BP754" s="126"/>
      <c r="BQ754" s="126"/>
      <c r="BR754" s="126"/>
      <c r="BS754" s="126"/>
      <c r="BT754" s="126"/>
      <c r="BU754" s="126"/>
      <c r="BV754" s="126"/>
      <c r="BW754" s="126"/>
      <c r="BX754" s="126"/>
      <c r="BY754" s="126"/>
      <c r="BZ754" s="126"/>
      <c r="CA754" s="126"/>
      <c r="CB754" s="126"/>
      <c r="CC754" s="126"/>
      <c r="CD754" s="126"/>
      <c r="CE754" s="126"/>
      <c r="CF754" s="126"/>
      <c r="CG754" s="126"/>
      <c r="CH754" s="126"/>
      <c r="CI754" s="126"/>
      <c r="CJ754" s="126"/>
      <c r="CK754" s="126"/>
      <c r="CL754" s="126"/>
      <c r="CM754" s="126"/>
      <c r="CN754" s="126"/>
      <c r="CO754" s="126"/>
      <c r="CP754" s="126"/>
      <c r="CQ754" s="126"/>
      <c r="CR754" s="126"/>
      <c r="CS754" s="126"/>
      <c r="CT754" s="126"/>
      <c r="CU754" s="126"/>
      <c r="CV754" s="126"/>
      <c r="CW754" s="126"/>
      <c r="CX754" s="126"/>
      <c r="CY754" s="126"/>
      <c r="CZ754" s="126"/>
      <c r="DA754" s="126"/>
      <c r="DB754" s="126"/>
      <c r="DC754" s="126"/>
      <c r="DD754" s="126"/>
      <c r="DE754" s="126"/>
      <c r="DF754" s="126"/>
      <c r="DG754" s="126"/>
      <c r="DH754" s="126"/>
      <c r="DI754" s="126"/>
      <c r="DJ754" s="126"/>
      <c r="DK754" s="126"/>
      <c r="DL754" s="126"/>
      <c r="DM754" s="126"/>
      <c r="DN754" s="126"/>
      <c r="DO754" s="126"/>
      <c r="DP754" s="126"/>
      <c r="DQ754" s="126"/>
      <c r="DR754" s="126"/>
      <c r="DS754" s="126"/>
      <c r="DT754" s="126"/>
      <c r="DU754" s="126"/>
      <c r="DV754" s="126"/>
      <c r="DW754" s="126"/>
      <c r="DX754" s="126"/>
      <c r="DY754" s="126"/>
      <c r="DZ754" s="126"/>
      <c r="EA754" s="126"/>
      <c r="EB754" s="126"/>
      <c r="EC754" s="126"/>
      <c r="ED754" s="126"/>
      <c r="EE754" s="126"/>
      <c r="EF754" s="126"/>
      <c r="EG754" s="126"/>
    </row>
    <row r="755" spans="26:137" x14ac:dyDescent="0.2"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  <c r="AT755" s="126"/>
      <c r="AU755" s="126"/>
      <c r="AV755" s="126"/>
      <c r="AW755" s="126"/>
      <c r="AX755" s="126"/>
      <c r="AY755" s="126"/>
      <c r="AZ755" s="126"/>
      <c r="BA755" s="126"/>
      <c r="BB755" s="126"/>
      <c r="BC755" s="126"/>
      <c r="BD755" s="126"/>
      <c r="BE755" s="126"/>
      <c r="BF755" s="126"/>
      <c r="BG755" s="126"/>
      <c r="BH755" s="126"/>
      <c r="BI755" s="126"/>
      <c r="BJ755" s="126"/>
      <c r="BK755" s="126"/>
      <c r="BL755" s="126"/>
      <c r="BM755" s="126"/>
      <c r="BN755" s="126"/>
      <c r="BO755" s="126"/>
      <c r="BP755" s="126"/>
      <c r="BQ755" s="126"/>
      <c r="BR755" s="126"/>
      <c r="BS755" s="126"/>
      <c r="BT755" s="126"/>
      <c r="BU755" s="126"/>
      <c r="BV755" s="126"/>
      <c r="BW755" s="126"/>
      <c r="BX755" s="126"/>
      <c r="BY755" s="126"/>
      <c r="BZ755" s="126"/>
      <c r="CA755" s="126"/>
      <c r="CB755" s="126"/>
      <c r="CC755" s="126"/>
      <c r="CD755" s="126"/>
      <c r="CE755" s="126"/>
      <c r="CF755" s="126"/>
      <c r="CG755" s="126"/>
      <c r="CH755" s="126"/>
      <c r="CI755" s="126"/>
      <c r="CJ755" s="126"/>
      <c r="CK755" s="126"/>
      <c r="CL755" s="126"/>
      <c r="CM755" s="126"/>
      <c r="CN755" s="126"/>
      <c r="CO755" s="126"/>
      <c r="CP755" s="126"/>
      <c r="CQ755" s="126"/>
      <c r="CR755" s="126"/>
      <c r="CS755" s="126"/>
      <c r="CT755" s="126"/>
      <c r="CU755" s="126"/>
      <c r="CV755" s="126"/>
      <c r="CW755" s="126"/>
      <c r="CX755" s="126"/>
      <c r="CY755" s="126"/>
      <c r="CZ755" s="126"/>
      <c r="DA755" s="126"/>
      <c r="DB755" s="126"/>
      <c r="DC755" s="126"/>
      <c r="DD755" s="126"/>
      <c r="DE755" s="126"/>
      <c r="DF755" s="126"/>
      <c r="DG755" s="126"/>
      <c r="DH755" s="126"/>
      <c r="DI755" s="126"/>
      <c r="DJ755" s="126"/>
      <c r="DK755" s="126"/>
      <c r="DL755" s="126"/>
      <c r="DM755" s="126"/>
      <c r="DN755" s="126"/>
      <c r="DO755" s="126"/>
      <c r="DP755" s="126"/>
      <c r="DQ755" s="126"/>
      <c r="DR755" s="126"/>
      <c r="DS755" s="126"/>
      <c r="DT755" s="126"/>
      <c r="DU755" s="126"/>
      <c r="DV755" s="126"/>
      <c r="DW755" s="126"/>
      <c r="DX755" s="126"/>
      <c r="DY755" s="126"/>
      <c r="DZ755" s="126"/>
      <c r="EA755" s="126"/>
      <c r="EB755" s="126"/>
      <c r="EC755" s="126"/>
      <c r="ED755" s="126"/>
      <c r="EE755" s="126"/>
      <c r="EF755" s="126"/>
      <c r="EG755" s="126"/>
    </row>
    <row r="756" spans="26:137" x14ac:dyDescent="0.2"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  <c r="AT756" s="126"/>
      <c r="AU756" s="126"/>
      <c r="AV756" s="126"/>
      <c r="AW756" s="126"/>
      <c r="AX756" s="126"/>
      <c r="AY756" s="126"/>
      <c r="AZ756" s="126"/>
      <c r="BA756" s="126"/>
      <c r="BB756" s="126"/>
      <c r="BC756" s="126"/>
      <c r="BD756" s="126"/>
      <c r="BE756" s="126"/>
      <c r="BF756" s="126"/>
      <c r="BG756" s="126"/>
      <c r="BH756" s="126"/>
      <c r="BI756" s="126"/>
      <c r="BJ756" s="126"/>
      <c r="BK756" s="126"/>
      <c r="BL756" s="126"/>
      <c r="BM756" s="126"/>
      <c r="BN756" s="126"/>
      <c r="BO756" s="126"/>
      <c r="BP756" s="126"/>
      <c r="BQ756" s="126"/>
      <c r="BR756" s="126"/>
      <c r="BS756" s="126"/>
      <c r="BT756" s="126"/>
      <c r="BU756" s="126"/>
      <c r="BV756" s="126"/>
      <c r="BW756" s="126"/>
      <c r="BX756" s="126"/>
      <c r="BY756" s="126"/>
      <c r="BZ756" s="126"/>
      <c r="CA756" s="126"/>
      <c r="CB756" s="126"/>
      <c r="CC756" s="126"/>
      <c r="CD756" s="126"/>
      <c r="CE756" s="126"/>
      <c r="CF756" s="126"/>
      <c r="CG756" s="126"/>
      <c r="CH756" s="126"/>
      <c r="CI756" s="126"/>
      <c r="CJ756" s="126"/>
      <c r="CK756" s="126"/>
      <c r="CL756" s="126"/>
      <c r="CM756" s="126"/>
      <c r="CN756" s="126"/>
      <c r="CO756" s="126"/>
      <c r="CP756" s="126"/>
      <c r="CQ756" s="126"/>
      <c r="CR756" s="126"/>
      <c r="CS756" s="126"/>
      <c r="CT756" s="126"/>
      <c r="CU756" s="126"/>
      <c r="CV756" s="126"/>
      <c r="CW756" s="126"/>
      <c r="CX756" s="126"/>
      <c r="CY756" s="126"/>
      <c r="CZ756" s="126"/>
      <c r="DA756" s="126"/>
      <c r="DB756" s="126"/>
      <c r="DC756" s="126"/>
      <c r="DD756" s="126"/>
      <c r="DE756" s="126"/>
      <c r="DF756" s="126"/>
      <c r="DG756" s="126"/>
      <c r="DH756" s="126"/>
      <c r="DI756" s="126"/>
      <c r="DJ756" s="126"/>
      <c r="DK756" s="126"/>
      <c r="DL756" s="126"/>
      <c r="DM756" s="126"/>
      <c r="DN756" s="126"/>
      <c r="DO756" s="126"/>
      <c r="DP756" s="126"/>
      <c r="DQ756" s="126"/>
      <c r="DR756" s="126"/>
      <c r="DS756" s="126"/>
      <c r="DT756" s="126"/>
      <c r="DU756" s="126"/>
      <c r="DV756" s="126"/>
      <c r="DW756" s="126"/>
      <c r="DX756" s="126"/>
      <c r="DY756" s="126"/>
      <c r="DZ756" s="126"/>
      <c r="EA756" s="126"/>
      <c r="EB756" s="126"/>
      <c r="EC756" s="126"/>
      <c r="ED756" s="126"/>
      <c r="EE756" s="126"/>
      <c r="EF756" s="126"/>
      <c r="EG756" s="126"/>
    </row>
    <row r="757" spans="26:137" x14ac:dyDescent="0.2"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  <c r="AT757" s="126"/>
      <c r="AU757" s="126"/>
      <c r="AV757" s="126"/>
      <c r="AW757" s="126"/>
      <c r="AX757" s="126"/>
      <c r="AY757" s="126"/>
      <c r="AZ757" s="126"/>
      <c r="BA757" s="126"/>
      <c r="BB757" s="126"/>
      <c r="BC757" s="126"/>
      <c r="BD757" s="126"/>
      <c r="BE757" s="126"/>
      <c r="BF757" s="126"/>
      <c r="BG757" s="126"/>
      <c r="BH757" s="126"/>
      <c r="BI757" s="126"/>
      <c r="BJ757" s="126"/>
      <c r="BK757" s="126"/>
      <c r="BL757" s="126"/>
      <c r="BM757" s="126"/>
      <c r="BN757" s="126"/>
      <c r="BO757" s="126"/>
      <c r="BP757" s="126"/>
      <c r="BQ757" s="126"/>
      <c r="BR757" s="126"/>
      <c r="BS757" s="126"/>
      <c r="BT757" s="126"/>
      <c r="BU757" s="126"/>
      <c r="BV757" s="126"/>
      <c r="BW757" s="126"/>
      <c r="BX757" s="126"/>
      <c r="BY757" s="126"/>
      <c r="BZ757" s="126"/>
      <c r="CA757" s="126"/>
      <c r="CB757" s="126"/>
      <c r="CC757" s="126"/>
      <c r="CD757" s="126"/>
      <c r="CE757" s="126"/>
      <c r="CF757" s="126"/>
      <c r="CG757" s="126"/>
      <c r="CH757" s="126"/>
      <c r="CI757" s="126"/>
      <c r="CJ757" s="126"/>
      <c r="CK757" s="126"/>
      <c r="CL757" s="126"/>
      <c r="CM757" s="126"/>
      <c r="CN757" s="126"/>
      <c r="CO757" s="126"/>
      <c r="CP757" s="126"/>
      <c r="CQ757" s="126"/>
      <c r="CR757" s="126"/>
      <c r="CS757" s="126"/>
      <c r="CT757" s="126"/>
      <c r="CU757" s="126"/>
      <c r="CV757" s="126"/>
      <c r="CW757" s="126"/>
      <c r="CX757" s="126"/>
      <c r="CY757" s="126"/>
      <c r="CZ757" s="126"/>
      <c r="DA757" s="126"/>
      <c r="DB757" s="126"/>
      <c r="DC757" s="126"/>
      <c r="DD757" s="126"/>
      <c r="DE757" s="126"/>
      <c r="DF757" s="126"/>
      <c r="DG757" s="126"/>
      <c r="DH757" s="126"/>
      <c r="DI757" s="126"/>
      <c r="DJ757" s="126"/>
      <c r="DK757" s="126"/>
      <c r="DL757" s="126"/>
      <c r="DM757" s="126"/>
      <c r="DN757" s="126"/>
      <c r="DO757" s="126"/>
      <c r="DP757" s="126"/>
      <c r="DQ757" s="126"/>
      <c r="DR757" s="126"/>
      <c r="DS757" s="126"/>
      <c r="DT757" s="126"/>
      <c r="DU757" s="126"/>
      <c r="DV757" s="126"/>
      <c r="DW757" s="126"/>
      <c r="DX757" s="126"/>
      <c r="DY757" s="126"/>
      <c r="DZ757" s="126"/>
      <c r="EA757" s="126"/>
      <c r="EB757" s="126"/>
      <c r="EC757" s="126"/>
      <c r="ED757" s="126"/>
      <c r="EE757" s="126"/>
      <c r="EF757" s="126"/>
      <c r="EG757" s="126"/>
    </row>
    <row r="758" spans="26:137" x14ac:dyDescent="0.2"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  <c r="AT758" s="126"/>
      <c r="AU758" s="126"/>
      <c r="AV758" s="126"/>
      <c r="AW758" s="126"/>
      <c r="AX758" s="126"/>
      <c r="AY758" s="126"/>
      <c r="AZ758" s="126"/>
      <c r="BA758" s="126"/>
      <c r="BB758" s="126"/>
      <c r="BC758" s="126"/>
      <c r="BD758" s="126"/>
      <c r="BE758" s="126"/>
      <c r="BF758" s="126"/>
      <c r="BG758" s="126"/>
      <c r="BH758" s="126"/>
      <c r="BI758" s="126"/>
      <c r="BJ758" s="126"/>
      <c r="BK758" s="126"/>
      <c r="BL758" s="126"/>
      <c r="BM758" s="126"/>
      <c r="BN758" s="126"/>
      <c r="BO758" s="126"/>
      <c r="BP758" s="126"/>
      <c r="BQ758" s="126"/>
      <c r="BR758" s="126"/>
      <c r="BS758" s="126"/>
      <c r="BT758" s="126"/>
      <c r="BU758" s="126"/>
      <c r="BV758" s="126"/>
      <c r="BW758" s="126"/>
      <c r="BX758" s="126"/>
      <c r="BY758" s="126"/>
      <c r="BZ758" s="126"/>
      <c r="CA758" s="126"/>
      <c r="CB758" s="126"/>
      <c r="CC758" s="126"/>
      <c r="CD758" s="126"/>
      <c r="CE758" s="126"/>
      <c r="CF758" s="126"/>
      <c r="CG758" s="126"/>
      <c r="CH758" s="126"/>
      <c r="CI758" s="126"/>
      <c r="CJ758" s="126"/>
      <c r="CK758" s="126"/>
      <c r="CL758" s="126"/>
      <c r="CM758" s="126"/>
      <c r="CN758" s="126"/>
      <c r="CO758" s="126"/>
      <c r="CP758" s="126"/>
      <c r="CQ758" s="126"/>
      <c r="CR758" s="126"/>
      <c r="CS758" s="126"/>
      <c r="CT758" s="126"/>
      <c r="CU758" s="126"/>
      <c r="CV758" s="126"/>
      <c r="CW758" s="126"/>
      <c r="CX758" s="126"/>
      <c r="CY758" s="126"/>
      <c r="CZ758" s="126"/>
      <c r="DA758" s="126"/>
      <c r="DB758" s="126"/>
      <c r="DC758" s="126"/>
      <c r="DD758" s="126"/>
      <c r="DE758" s="126"/>
      <c r="DF758" s="126"/>
      <c r="DG758" s="126"/>
      <c r="DH758" s="126"/>
      <c r="DI758" s="126"/>
      <c r="DJ758" s="126"/>
      <c r="DK758" s="126"/>
      <c r="DL758" s="126"/>
      <c r="DM758" s="126"/>
      <c r="DN758" s="126"/>
      <c r="DO758" s="126"/>
      <c r="DP758" s="126"/>
      <c r="DQ758" s="126"/>
      <c r="DR758" s="126"/>
      <c r="DS758" s="126"/>
      <c r="DT758" s="126"/>
      <c r="DU758" s="126"/>
      <c r="DV758" s="126"/>
      <c r="DW758" s="126"/>
      <c r="DX758" s="126"/>
      <c r="DY758" s="126"/>
      <c r="DZ758" s="126"/>
      <c r="EA758" s="126"/>
      <c r="EB758" s="126"/>
      <c r="EC758" s="126"/>
      <c r="ED758" s="126"/>
      <c r="EE758" s="126"/>
      <c r="EF758" s="126"/>
      <c r="EG758" s="126"/>
    </row>
    <row r="759" spans="26:137" x14ac:dyDescent="0.2"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  <c r="AT759" s="126"/>
      <c r="AU759" s="126"/>
      <c r="AV759" s="126"/>
      <c r="AW759" s="126"/>
      <c r="AX759" s="126"/>
      <c r="AY759" s="126"/>
      <c r="AZ759" s="126"/>
      <c r="BA759" s="126"/>
      <c r="BB759" s="126"/>
      <c r="BC759" s="126"/>
      <c r="BD759" s="126"/>
      <c r="BE759" s="126"/>
      <c r="BF759" s="126"/>
      <c r="BG759" s="126"/>
      <c r="BH759" s="126"/>
      <c r="BI759" s="126"/>
      <c r="BJ759" s="126"/>
      <c r="BK759" s="126"/>
      <c r="BL759" s="126"/>
      <c r="BM759" s="126"/>
      <c r="BN759" s="126"/>
      <c r="BO759" s="126"/>
      <c r="BP759" s="126"/>
      <c r="BQ759" s="126"/>
      <c r="BR759" s="126"/>
      <c r="BS759" s="126"/>
      <c r="BT759" s="126"/>
      <c r="BU759" s="126"/>
      <c r="BV759" s="126"/>
      <c r="BW759" s="126"/>
      <c r="BX759" s="126"/>
      <c r="BY759" s="126"/>
      <c r="BZ759" s="126"/>
      <c r="CA759" s="126"/>
      <c r="CB759" s="126"/>
      <c r="CC759" s="126"/>
      <c r="CD759" s="126"/>
      <c r="CE759" s="126"/>
      <c r="CF759" s="126"/>
      <c r="CG759" s="126"/>
      <c r="CH759" s="126"/>
      <c r="CI759" s="126"/>
      <c r="CJ759" s="126"/>
      <c r="CK759" s="126"/>
      <c r="CL759" s="126"/>
      <c r="CM759" s="126"/>
      <c r="CN759" s="126"/>
      <c r="CO759" s="126"/>
      <c r="CP759" s="126"/>
      <c r="CQ759" s="126"/>
      <c r="CR759" s="126"/>
      <c r="CS759" s="126"/>
      <c r="CT759" s="126"/>
      <c r="CU759" s="126"/>
      <c r="CV759" s="126"/>
      <c r="CW759" s="126"/>
      <c r="CX759" s="126"/>
      <c r="CY759" s="126"/>
      <c r="CZ759" s="126"/>
      <c r="DA759" s="126"/>
      <c r="DB759" s="126"/>
      <c r="DC759" s="126"/>
      <c r="DD759" s="126"/>
      <c r="DE759" s="126"/>
      <c r="DF759" s="126"/>
      <c r="DG759" s="126"/>
      <c r="DH759" s="126"/>
      <c r="DI759" s="126"/>
      <c r="DJ759" s="126"/>
      <c r="DK759" s="126"/>
      <c r="DL759" s="126"/>
      <c r="DM759" s="126"/>
      <c r="DN759" s="126"/>
      <c r="DO759" s="126"/>
      <c r="DP759" s="126"/>
      <c r="DQ759" s="126"/>
      <c r="DR759" s="126"/>
      <c r="DS759" s="126"/>
      <c r="DT759" s="126"/>
      <c r="DU759" s="126"/>
      <c r="DV759" s="126"/>
      <c r="DW759" s="126"/>
      <c r="DX759" s="126"/>
      <c r="DY759" s="126"/>
      <c r="DZ759" s="126"/>
      <c r="EA759" s="126"/>
      <c r="EB759" s="126"/>
      <c r="EC759" s="126"/>
      <c r="ED759" s="126"/>
      <c r="EE759" s="126"/>
      <c r="EF759" s="126"/>
      <c r="EG759" s="126"/>
    </row>
    <row r="760" spans="26:137" x14ac:dyDescent="0.2"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  <c r="AT760" s="126"/>
      <c r="AU760" s="126"/>
      <c r="AV760" s="126"/>
      <c r="AW760" s="126"/>
      <c r="AX760" s="126"/>
      <c r="AY760" s="126"/>
      <c r="AZ760" s="126"/>
      <c r="BA760" s="126"/>
      <c r="BB760" s="126"/>
      <c r="BC760" s="126"/>
      <c r="BD760" s="126"/>
      <c r="BE760" s="126"/>
      <c r="BF760" s="126"/>
      <c r="BG760" s="126"/>
      <c r="BH760" s="126"/>
      <c r="BI760" s="126"/>
      <c r="BJ760" s="126"/>
      <c r="BK760" s="126"/>
      <c r="BL760" s="126"/>
      <c r="BM760" s="126"/>
      <c r="BN760" s="126"/>
      <c r="BO760" s="126"/>
      <c r="BP760" s="126"/>
      <c r="BQ760" s="126"/>
      <c r="BR760" s="126"/>
      <c r="BS760" s="126"/>
      <c r="BT760" s="126"/>
      <c r="BU760" s="126"/>
      <c r="BV760" s="126"/>
      <c r="BW760" s="126"/>
      <c r="BX760" s="126"/>
      <c r="BY760" s="126"/>
      <c r="BZ760" s="126"/>
      <c r="CA760" s="126"/>
      <c r="CB760" s="126"/>
      <c r="CC760" s="126"/>
      <c r="CD760" s="126"/>
      <c r="CE760" s="126"/>
      <c r="CF760" s="126"/>
      <c r="CG760" s="126"/>
      <c r="CH760" s="126"/>
      <c r="CI760" s="126"/>
      <c r="CJ760" s="126"/>
      <c r="CK760" s="126"/>
      <c r="CL760" s="126"/>
      <c r="CM760" s="126"/>
      <c r="CN760" s="126"/>
      <c r="CO760" s="126"/>
      <c r="CP760" s="126"/>
      <c r="CQ760" s="126"/>
      <c r="CR760" s="126"/>
      <c r="CS760" s="126"/>
      <c r="CT760" s="126"/>
      <c r="CU760" s="126"/>
      <c r="CV760" s="126"/>
      <c r="CW760" s="126"/>
      <c r="CX760" s="126"/>
      <c r="CY760" s="126"/>
      <c r="CZ760" s="126"/>
      <c r="DA760" s="126"/>
      <c r="DB760" s="126"/>
      <c r="DC760" s="126"/>
      <c r="DD760" s="126"/>
      <c r="DE760" s="126"/>
      <c r="DF760" s="126"/>
      <c r="DG760" s="126"/>
      <c r="DH760" s="126"/>
      <c r="DI760" s="126"/>
      <c r="DJ760" s="126"/>
      <c r="DK760" s="126"/>
      <c r="DL760" s="126"/>
      <c r="DM760" s="126"/>
      <c r="DN760" s="126"/>
      <c r="DO760" s="126"/>
      <c r="DP760" s="126"/>
      <c r="DQ760" s="126"/>
      <c r="DR760" s="126"/>
      <c r="DS760" s="126"/>
      <c r="DT760" s="126"/>
      <c r="DU760" s="126"/>
      <c r="DV760" s="126"/>
      <c r="DW760" s="126"/>
      <c r="DX760" s="126"/>
      <c r="DY760" s="126"/>
      <c r="DZ760" s="126"/>
      <c r="EA760" s="126"/>
      <c r="EB760" s="126"/>
      <c r="EC760" s="126"/>
      <c r="ED760" s="126"/>
      <c r="EE760" s="126"/>
      <c r="EF760" s="126"/>
      <c r="EG760" s="126"/>
    </row>
    <row r="761" spans="26:137" x14ac:dyDescent="0.2"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  <c r="AV761" s="126"/>
      <c r="AW761" s="126"/>
      <c r="AX761" s="126"/>
      <c r="AY761" s="126"/>
      <c r="AZ761" s="126"/>
      <c r="BA761" s="126"/>
      <c r="BB761" s="126"/>
      <c r="BC761" s="126"/>
      <c r="BD761" s="126"/>
      <c r="BE761" s="126"/>
      <c r="BF761" s="126"/>
      <c r="BG761" s="126"/>
      <c r="BH761" s="126"/>
      <c r="BI761" s="126"/>
      <c r="BJ761" s="126"/>
      <c r="BK761" s="126"/>
      <c r="BL761" s="126"/>
      <c r="BM761" s="126"/>
      <c r="BN761" s="126"/>
      <c r="BO761" s="126"/>
      <c r="BP761" s="126"/>
      <c r="BQ761" s="126"/>
      <c r="BR761" s="126"/>
      <c r="BS761" s="126"/>
      <c r="BT761" s="126"/>
      <c r="BU761" s="126"/>
      <c r="BV761" s="126"/>
      <c r="BW761" s="126"/>
      <c r="BX761" s="126"/>
      <c r="BY761" s="126"/>
      <c r="BZ761" s="126"/>
      <c r="CA761" s="126"/>
      <c r="CB761" s="126"/>
      <c r="CC761" s="126"/>
      <c r="CD761" s="126"/>
      <c r="CE761" s="126"/>
      <c r="CF761" s="126"/>
      <c r="CG761" s="126"/>
      <c r="CH761" s="126"/>
      <c r="CI761" s="126"/>
      <c r="CJ761" s="126"/>
      <c r="CK761" s="126"/>
      <c r="CL761" s="126"/>
      <c r="CM761" s="126"/>
      <c r="CN761" s="126"/>
      <c r="CO761" s="126"/>
      <c r="CP761" s="126"/>
      <c r="CQ761" s="126"/>
      <c r="CR761" s="126"/>
      <c r="CS761" s="126"/>
      <c r="CT761" s="126"/>
      <c r="CU761" s="126"/>
      <c r="CV761" s="126"/>
      <c r="CW761" s="126"/>
      <c r="CX761" s="126"/>
      <c r="CY761" s="126"/>
      <c r="CZ761" s="126"/>
      <c r="DA761" s="126"/>
      <c r="DB761" s="126"/>
      <c r="DC761" s="126"/>
      <c r="DD761" s="126"/>
      <c r="DE761" s="126"/>
      <c r="DF761" s="126"/>
      <c r="DG761" s="126"/>
      <c r="DH761" s="126"/>
      <c r="DI761" s="126"/>
      <c r="DJ761" s="126"/>
      <c r="DK761" s="126"/>
      <c r="DL761" s="126"/>
      <c r="DM761" s="126"/>
      <c r="DN761" s="126"/>
      <c r="DO761" s="126"/>
      <c r="DP761" s="126"/>
      <c r="DQ761" s="126"/>
      <c r="DR761" s="126"/>
      <c r="DS761" s="126"/>
      <c r="DT761" s="126"/>
      <c r="DU761" s="126"/>
      <c r="DV761" s="126"/>
      <c r="DW761" s="126"/>
      <c r="DX761" s="126"/>
      <c r="DY761" s="126"/>
      <c r="DZ761" s="126"/>
      <c r="EA761" s="126"/>
      <c r="EB761" s="126"/>
      <c r="EC761" s="126"/>
      <c r="ED761" s="126"/>
      <c r="EE761" s="126"/>
      <c r="EF761" s="126"/>
      <c r="EG761" s="126"/>
    </row>
    <row r="762" spans="26:137" x14ac:dyDescent="0.2"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  <c r="AV762" s="126"/>
      <c r="AW762" s="126"/>
      <c r="AX762" s="126"/>
      <c r="AY762" s="126"/>
      <c r="AZ762" s="126"/>
      <c r="BA762" s="126"/>
      <c r="BB762" s="126"/>
      <c r="BC762" s="126"/>
      <c r="BD762" s="126"/>
      <c r="BE762" s="126"/>
      <c r="BF762" s="126"/>
      <c r="BG762" s="126"/>
      <c r="BH762" s="126"/>
      <c r="BI762" s="126"/>
      <c r="BJ762" s="126"/>
      <c r="BK762" s="126"/>
      <c r="BL762" s="126"/>
      <c r="BM762" s="126"/>
      <c r="BN762" s="126"/>
      <c r="BO762" s="126"/>
      <c r="BP762" s="126"/>
      <c r="BQ762" s="126"/>
      <c r="BR762" s="126"/>
      <c r="BS762" s="126"/>
      <c r="BT762" s="126"/>
      <c r="BU762" s="126"/>
      <c r="BV762" s="126"/>
      <c r="BW762" s="126"/>
      <c r="BX762" s="126"/>
      <c r="BY762" s="126"/>
      <c r="BZ762" s="126"/>
      <c r="CA762" s="126"/>
      <c r="CB762" s="126"/>
      <c r="CC762" s="126"/>
      <c r="CD762" s="126"/>
      <c r="CE762" s="126"/>
      <c r="CF762" s="126"/>
      <c r="CG762" s="126"/>
      <c r="CH762" s="126"/>
      <c r="CI762" s="126"/>
      <c r="CJ762" s="126"/>
      <c r="CK762" s="126"/>
      <c r="CL762" s="126"/>
      <c r="CM762" s="126"/>
      <c r="CN762" s="126"/>
      <c r="CO762" s="126"/>
      <c r="CP762" s="126"/>
      <c r="CQ762" s="126"/>
      <c r="CR762" s="126"/>
      <c r="CS762" s="126"/>
      <c r="CT762" s="126"/>
      <c r="CU762" s="126"/>
      <c r="CV762" s="126"/>
      <c r="CW762" s="126"/>
      <c r="CX762" s="126"/>
      <c r="CY762" s="126"/>
      <c r="CZ762" s="126"/>
      <c r="DA762" s="126"/>
      <c r="DB762" s="126"/>
      <c r="DC762" s="126"/>
      <c r="DD762" s="126"/>
      <c r="DE762" s="126"/>
      <c r="DF762" s="126"/>
      <c r="DG762" s="126"/>
      <c r="DH762" s="126"/>
      <c r="DI762" s="126"/>
      <c r="DJ762" s="126"/>
      <c r="DK762" s="126"/>
      <c r="DL762" s="126"/>
      <c r="DM762" s="126"/>
      <c r="DN762" s="126"/>
      <c r="DO762" s="126"/>
      <c r="DP762" s="126"/>
      <c r="DQ762" s="126"/>
      <c r="DR762" s="126"/>
      <c r="DS762" s="126"/>
      <c r="DT762" s="126"/>
      <c r="DU762" s="126"/>
      <c r="DV762" s="126"/>
      <c r="DW762" s="126"/>
      <c r="DX762" s="126"/>
      <c r="DY762" s="126"/>
      <c r="DZ762" s="126"/>
      <c r="EA762" s="126"/>
      <c r="EB762" s="126"/>
      <c r="EC762" s="126"/>
      <c r="ED762" s="126"/>
      <c r="EE762" s="126"/>
      <c r="EF762" s="126"/>
      <c r="EG762" s="126"/>
    </row>
    <row r="763" spans="26:137" x14ac:dyDescent="0.2"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  <c r="AV763" s="126"/>
      <c r="AW763" s="126"/>
      <c r="AX763" s="126"/>
      <c r="AY763" s="126"/>
      <c r="AZ763" s="126"/>
      <c r="BA763" s="126"/>
      <c r="BB763" s="126"/>
      <c r="BC763" s="126"/>
      <c r="BD763" s="126"/>
      <c r="BE763" s="126"/>
      <c r="BF763" s="126"/>
      <c r="BG763" s="126"/>
      <c r="BH763" s="126"/>
      <c r="BI763" s="126"/>
      <c r="BJ763" s="126"/>
      <c r="BK763" s="126"/>
      <c r="BL763" s="126"/>
      <c r="BM763" s="126"/>
      <c r="BN763" s="126"/>
      <c r="BO763" s="126"/>
      <c r="BP763" s="126"/>
      <c r="BQ763" s="126"/>
      <c r="BR763" s="126"/>
      <c r="BS763" s="126"/>
      <c r="BT763" s="126"/>
      <c r="BU763" s="126"/>
      <c r="BV763" s="126"/>
      <c r="BW763" s="126"/>
      <c r="BX763" s="126"/>
      <c r="BY763" s="126"/>
      <c r="BZ763" s="126"/>
      <c r="CA763" s="126"/>
      <c r="CB763" s="126"/>
      <c r="CC763" s="126"/>
      <c r="CD763" s="126"/>
      <c r="CE763" s="126"/>
      <c r="CF763" s="126"/>
      <c r="CG763" s="126"/>
      <c r="CH763" s="126"/>
      <c r="CI763" s="126"/>
      <c r="CJ763" s="126"/>
      <c r="CK763" s="126"/>
      <c r="CL763" s="126"/>
      <c r="CM763" s="126"/>
      <c r="CN763" s="126"/>
      <c r="CO763" s="126"/>
      <c r="CP763" s="126"/>
      <c r="CQ763" s="126"/>
      <c r="CR763" s="126"/>
      <c r="CS763" s="126"/>
      <c r="CT763" s="126"/>
      <c r="CU763" s="126"/>
      <c r="CV763" s="126"/>
      <c r="CW763" s="126"/>
      <c r="CX763" s="126"/>
      <c r="CY763" s="126"/>
      <c r="CZ763" s="126"/>
      <c r="DA763" s="126"/>
      <c r="DB763" s="126"/>
      <c r="DC763" s="126"/>
      <c r="DD763" s="126"/>
      <c r="DE763" s="126"/>
      <c r="DF763" s="126"/>
      <c r="DG763" s="126"/>
      <c r="DH763" s="126"/>
      <c r="DI763" s="126"/>
      <c r="DJ763" s="126"/>
      <c r="DK763" s="126"/>
      <c r="DL763" s="126"/>
      <c r="DM763" s="126"/>
      <c r="DN763" s="126"/>
      <c r="DO763" s="126"/>
      <c r="DP763" s="126"/>
      <c r="DQ763" s="126"/>
      <c r="DR763" s="126"/>
      <c r="DS763" s="126"/>
      <c r="DT763" s="126"/>
      <c r="DU763" s="126"/>
      <c r="DV763" s="126"/>
      <c r="DW763" s="126"/>
      <c r="DX763" s="126"/>
      <c r="DY763" s="126"/>
      <c r="DZ763" s="126"/>
      <c r="EA763" s="126"/>
      <c r="EB763" s="126"/>
      <c r="EC763" s="126"/>
      <c r="ED763" s="126"/>
      <c r="EE763" s="126"/>
      <c r="EF763" s="126"/>
      <c r="EG763" s="126"/>
    </row>
    <row r="764" spans="26:137" x14ac:dyDescent="0.2"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  <c r="AV764" s="126"/>
      <c r="AW764" s="126"/>
      <c r="AX764" s="126"/>
      <c r="AY764" s="126"/>
      <c r="AZ764" s="126"/>
      <c r="BA764" s="126"/>
      <c r="BB764" s="126"/>
      <c r="BC764" s="126"/>
      <c r="BD764" s="126"/>
      <c r="BE764" s="126"/>
      <c r="BF764" s="126"/>
      <c r="BG764" s="126"/>
      <c r="BH764" s="126"/>
      <c r="BI764" s="126"/>
      <c r="BJ764" s="126"/>
      <c r="BK764" s="126"/>
      <c r="BL764" s="126"/>
      <c r="BM764" s="126"/>
      <c r="BN764" s="126"/>
      <c r="BO764" s="126"/>
      <c r="BP764" s="126"/>
      <c r="BQ764" s="126"/>
      <c r="BR764" s="126"/>
      <c r="BS764" s="126"/>
      <c r="BT764" s="126"/>
      <c r="BU764" s="126"/>
      <c r="BV764" s="126"/>
      <c r="BW764" s="126"/>
      <c r="BX764" s="126"/>
      <c r="BY764" s="126"/>
      <c r="BZ764" s="126"/>
      <c r="CA764" s="126"/>
      <c r="CB764" s="126"/>
      <c r="CC764" s="126"/>
      <c r="CD764" s="126"/>
      <c r="CE764" s="126"/>
      <c r="CF764" s="126"/>
      <c r="CG764" s="126"/>
      <c r="CH764" s="126"/>
      <c r="CI764" s="126"/>
      <c r="CJ764" s="126"/>
      <c r="CK764" s="126"/>
      <c r="CL764" s="126"/>
      <c r="CM764" s="126"/>
      <c r="CN764" s="126"/>
      <c r="CO764" s="126"/>
      <c r="CP764" s="126"/>
      <c r="CQ764" s="126"/>
      <c r="CR764" s="126"/>
      <c r="CS764" s="126"/>
      <c r="CT764" s="126"/>
      <c r="CU764" s="126"/>
      <c r="CV764" s="126"/>
      <c r="CW764" s="126"/>
      <c r="CX764" s="126"/>
      <c r="CY764" s="126"/>
      <c r="CZ764" s="126"/>
      <c r="DA764" s="126"/>
      <c r="DB764" s="126"/>
      <c r="DC764" s="126"/>
      <c r="DD764" s="126"/>
      <c r="DE764" s="126"/>
      <c r="DF764" s="126"/>
      <c r="DG764" s="126"/>
      <c r="DH764" s="126"/>
      <c r="DI764" s="126"/>
      <c r="DJ764" s="126"/>
      <c r="DK764" s="126"/>
      <c r="DL764" s="126"/>
      <c r="DM764" s="126"/>
      <c r="DN764" s="126"/>
      <c r="DO764" s="126"/>
      <c r="DP764" s="126"/>
      <c r="DQ764" s="126"/>
      <c r="DR764" s="126"/>
      <c r="DS764" s="126"/>
      <c r="DT764" s="126"/>
      <c r="DU764" s="126"/>
      <c r="DV764" s="126"/>
      <c r="DW764" s="126"/>
      <c r="DX764" s="126"/>
      <c r="DY764" s="126"/>
      <c r="DZ764" s="126"/>
      <c r="EA764" s="126"/>
      <c r="EB764" s="126"/>
      <c r="EC764" s="126"/>
      <c r="ED764" s="126"/>
      <c r="EE764" s="126"/>
      <c r="EF764" s="126"/>
      <c r="EG764" s="126"/>
    </row>
    <row r="765" spans="26:137" x14ac:dyDescent="0.2"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  <c r="AV765" s="126"/>
      <c r="AW765" s="126"/>
      <c r="AX765" s="126"/>
      <c r="AY765" s="126"/>
      <c r="AZ765" s="126"/>
      <c r="BA765" s="126"/>
      <c r="BB765" s="126"/>
      <c r="BC765" s="126"/>
      <c r="BD765" s="126"/>
      <c r="BE765" s="126"/>
      <c r="BF765" s="126"/>
      <c r="BG765" s="126"/>
      <c r="BH765" s="126"/>
      <c r="BI765" s="126"/>
      <c r="BJ765" s="126"/>
      <c r="BK765" s="126"/>
      <c r="BL765" s="126"/>
      <c r="BM765" s="126"/>
      <c r="BN765" s="126"/>
      <c r="BO765" s="126"/>
      <c r="BP765" s="126"/>
      <c r="BQ765" s="126"/>
      <c r="BR765" s="126"/>
      <c r="BS765" s="126"/>
      <c r="BT765" s="126"/>
      <c r="BU765" s="126"/>
      <c r="BV765" s="126"/>
      <c r="BW765" s="126"/>
      <c r="BX765" s="126"/>
      <c r="BY765" s="126"/>
      <c r="BZ765" s="126"/>
      <c r="CA765" s="126"/>
      <c r="CB765" s="126"/>
      <c r="CC765" s="126"/>
      <c r="CD765" s="126"/>
      <c r="CE765" s="126"/>
      <c r="CF765" s="126"/>
      <c r="CG765" s="126"/>
      <c r="CH765" s="126"/>
      <c r="CI765" s="126"/>
      <c r="CJ765" s="126"/>
      <c r="CK765" s="126"/>
      <c r="CL765" s="126"/>
      <c r="CM765" s="126"/>
      <c r="CN765" s="126"/>
      <c r="CO765" s="126"/>
      <c r="CP765" s="126"/>
      <c r="CQ765" s="126"/>
      <c r="CR765" s="126"/>
      <c r="CS765" s="126"/>
      <c r="CT765" s="126"/>
      <c r="CU765" s="126"/>
      <c r="CV765" s="126"/>
      <c r="CW765" s="126"/>
      <c r="CX765" s="126"/>
      <c r="CY765" s="126"/>
      <c r="CZ765" s="126"/>
      <c r="DA765" s="126"/>
      <c r="DB765" s="126"/>
      <c r="DC765" s="126"/>
      <c r="DD765" s="126"/>
      <c r="DE765" s="126"/>
      <c r="DF765" s="126"/>
      <c r="DG765" s="126"/>
      <c r="DH765" s="126"/>
      <c r="DI765" s="126"/>
      <c r="DJ765" s="126"/>
      <c r="DK765" s="126"/>
      <c r="DL765" s="126"/>
      <c r="DM765" s="126"/>
      <c r="DN765" s="126"/>
      <c r="DO765" s="126"/>
      <c r="DP765" s="126"/>
      <c r="DQ765" s="126"/>
      <c r="DR765" s="126"/>
      <c r="DS765" s="126"/>
      <c r="DT765" s="126"/>
      <c r="DU765" s="126"/>
      <c r="DV765" s="126"/>
      <c r="DW765" s="126"/>
      <c r="DX765" s="126"/>
      <c r="DY765" s="126"/>
      <c r="DZ765" s="126"/>
      <c r="EA765" s="126"/>
      <c r="EB765" s="126"/>
      <c r="EC765" s="126"/>
      <c r="ED765" s="126"/>
      <c r="EE765" s="126"/>
      <c r="EF765" s="126"/>
      <c r="EG765" s="126"/>
    </row>
    <row r="766" spans="26:137" x14ac:dyDescent="0.2"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  <c r="AT766" s="126"/>
      <c r="AU766" s="126"/>
      <c r="AV766" s="126"/>
      <c r="AW766" s="126"/>
      <c r="AX766" s="126"/>
      <c r="AY766" s="126"/>
      <c r="AZ766" s="126"/>
      <c r="BA766" s="126"/>
      <c r="BB766" s="126"/>
      <c r="BC766" s="126"/>
      <c r="BD766" s="126"/>
      <c r="BE766" s="126"/>
      <c r="BF766" s="126"/>
      <c r="BG766" s="126"/>
      <c r="BH766" s="126"/>
      <c r="BI766" s="126"/>
      <c r="BJ766" s="126"/>
      <c r="BK766" s="126"/>
      <c r="BL766" s="126"/>
      <c r="BM766" s="126"/>
      <c r="BN766" s="126"/>
      <c r="BO766" s="126"/>
      <c r="BP766" s="126"/>
      <c r="BQ766" s="126"/>
      <c r="BR766" s="126"/>
      <c r="BS766" s="126"/>
      <c r="BT766" s="126"/>
      <c r="BU766" s="126"/>
      <c r="BV766" s="126"/>
      <c r="BW766" s="126"/>
      <c r="BX766" s="126"/>
      <c r="BY766" s="126"/>
      <c r="BZ766" s="126"/>
      <c r="CA766" s="126"/>
      <c r="CB766" s="126"/>
      <c r="CC766" s="126"/>
      <c r="CD766" s="126"/>
      <c r="CE766" s="126"/>
      <c r="CF766" s="126"/>
      <c r="CG766" s="126"/>
      <c r="CH766" s="126"/>
      <c r="CI766" s="126"/>
      <c r="CJ766" s="126"/>
      <c r="CK766" s="126"/>
      <c r="CL766" s="126"/>
      <c r="CM766" s="126"/>
      <c r="CN766" s="126"/>
      <c r="CO766" s="126"/>
      <c r="CP766" s="126"/>
      <c r="CQ766" s="126"/>
      <c r="CR766" s="126"/>
      <c r="CS766" s="126"/>
      <c r="CT766" s="126"/>
      <c r="CU766" s="126"/>
      <c r="CV766" s="126"/>
      <c r="CW766" s="126"/>
      <c r="CX766" s="126"/>
      <c r="CY766" s="126"/>
      <c r="CZ766" s="126"/>
      <c r="DA766" s="126"/>
      <c r="DB766" s="126"/>
      <c r="DC766" s="126"/>
      <c r="DD766" s="126"/>
      <c r="DE766" s="126"/>
      <c r="DF766" s="126"/>
      <c r="DG766" s="126"/>
      <c r="DH766" s="126"/>
      <c r="DI766" s="126"/>
      <c r="DJ766" s="126"/>
      <c r="DK766" s="126"/>
      <c r="DL766" s="126"/>
      <c r="DM766" s="126"/>
      <c r="DN766" s="126"/>
      <c r="DO766" s="126"/>
      <c r="DP766" s="126"/>
      <c r="DQ766" s="126"/>
      <c r="DR766" s="126"/>
      <c r="DS766" s="126"/>
      <c r="DT766" s="126"/>
      <c r="DU766" s="126"/>
      <c r="DV766" s="126"/>
      <c r="DW766" s="126"/>
      <c r="DX766" s="126"/>
      <c r="DY766" s="126"/>
      <c r="DZ766" s="126"/>
      <c r="EA766" s="126"/>
      <c r="EB766" s="126"/>
      <c r="EC766" s="126"/>
      <c r="ED766" s="126"/>
      <c r="EE766" s="126"/>
      <c r="EF766" s="126"/>
      <c r="EG766" s="126"/>
    </row>
    <row r="767" spans="26:137" x14ac:dyDescent="0.2"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  <c r="AT767" s="126"/>
      <c r="AU767" s="126"/>
      <c r="AV767" s="126"/>
      <c r="AW767" s="126"/>
      <c r="AX767" s="126"/>
      <c r="AY767" s="126"/>
      <c r="AZ767" s="126"/>
      <c r="BA767" s="126"/>
      <c r="BB767" s="126"/>
      <c r="BC767" s="126"/>
      <c r="BD767" s="126"/>
      <c r="BE767" s="126"/>
      <c r="BF767" s="126"/>
      <c r="BG767" s="126"/>
      <c r="BH767" s="126"/>
      <c r="BI767" s="126"/>
      <c r="BJ767" s="126"/>
      <c r="BK767" s="126"/>
      <c r="BL767" s="126"/>
      <c r="BM767" s="126"/>
      <c r="BN767" s="126"/>
      <c r="BO767" s="126"/>
      <c r="BP767" s="126"/>
      <c r="BQ767" s="126"/>
      <c r="BR767" s="126"/>
      <c r="BS767" s="126"/>
      <c r="BT767" s="126"/>
      <c r="BU767" s="126"/>
      <c r="BV767" s="126"/>
      <c r="BW767" s="126"/>
      <c r="BX767" s="126"/>
      <c r="BY767" s="126"/>
      <c r="BZ767" s="126"/>
      <c r="CA767" s="126"/>
      <c r="CB767" s="126"/>
      <c r="CC767" s="126"/>
      <c r="CD767" s="126"/>
      <c r="CE767" s="126"/>
      <c r="CF767" s="126"/>
      <c r="CG767" s="126"/>
      <c r="CH767" s="126"/>
      <c r="CI767" s="126"/>
      <c r="CJ767" s="126"/>
      <c r="CK767" s="126"/>
      <c r="CL767" s="126"/>
      <c r="CM767" s="126"/>
      <c r="CN767" s="126"/>
      <c r="CO767" s="126"/>
      <c r="CP767" s="126"/>
      <c r="CQ767" s="126"/>
      <c r="CR767" s="126"/>
      <c r="CS767" s="126"/>
      <c r="CT767" s="126"/>
      <c r="CU767" s="126"/>
      <c r="CV767" s="126"/>
      <c r="CW767" s="126"/>
      <c r="CX767" s="126"/>
      <c r="CY767" s="126"/>
      <c r="CZ767" s="126"/>
      <c r="DA767" s="126"/>
      <c r="DB767" s="126"/>
      <c r="DC767" s="126"/>
      <c r="DD767" s="126"/>
      <c r="DE767" s="126"/>
      <c r="DF767" s="126"/>
      <c r="DG767" s="126"/>
      <c r="DH767" s="126"/>
      <c r="DI767" s="126"/>
      <c r="DJ767" s="126"/>
      <c r="DK767" s="126"/>
      <c r="DL767" s="126"/>
      <c r="DM767" s="126"/>
      <c r="DN767" s="126"/>
      <c r="DO767" s="126"/>
      <c r="DP767" s="126"/>
      <c r="DQ767" s="126"/>
      <c r="DR767" s="126"/>
      <c r="DS767" s="126"/>
      <c r="DT767" s="126"/>
      <c r="DU767" s="126"/>
      <c r="DV767" s="126"/>
      <c r="DW767" s="126"/>
      <c r="DX767" s="126"/>
      <c r="DY767" s="126"/>
      <c r="DZ767" s="126"/>
      <c r="EA767" s="126"/>
      <c r="EB767" s="126"/>
      <c r="EC767" s="126"/>
      <c r="ED767" s="126"/>
      <c r="EE767" s="126"/>
      <c r="EF767" s="126"/>
      <c r="EG767" s="126"/>
    </row>
    <row r="768" spans="26:137" x14ac:dyDescent="0.2"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  <c r="AT768" s="126"/>
      <c r="AU768" s="126"/>
      <c r="AV768" s="126"/>
      <c r="AW768" s="126"/>
      <c r="AX768" s="126"/>
      <c r="AY768" s="126"/>
      <c r="AZ768" s="126"/>
      <c r="BA768" s="126"/>
      <c r="BB768" s="126"/>
      <c r="BC768" s="126"/>
      <c r="BD768" s="126"/>
      <c r="BE768" s="126"/>
      <c r="BF768" s="126"/>
      <c r="BG768" s="126"/>
      <c r="BH768" s="126"/>
      <c r="BI768" s="126"/>
      <c r="BJ768" s="126"/>
      <c r="BK768" s="126"/>
      <c r="BL768" s="126"/>
      <c r="BM768" s="126"/>
      <c r="BN768" s="126"/>
      <c r="BO768" s="126"/>
      <c r="BP768" s="126"/>
      <c r="BQ768" s="126"/>
      <c r="BR768" s="126"/>
      <c r="BS768" s="126"/>
      <c r="BT768" s="126"/>
      <c r="BU768" s="126"/>
      <c r="BV768" s="126"/>
      <c r="BW768" s="126"/>
      <c r="BX768" s="126"/>
      <c r="BY768" s="126"/>
      <c r="BZ768" s="126"/>
      <c r="CA768" s="126"/>
      <c r="CB768" s="126"/>
      <c r="CC768" s="126"/>
      <c r="CD768" s="126"/>
      <c r="CE768" s="126"/>
      <c r="CF768" s="126"/>
      <c r="CG768" s="126"/>
      <c r="CH768" s="126"/>
      <c r="CI768" s="126"/>
      <c r="CJ768" s="126"/>
      <c r="CK768" s="126"/>
      <c r="CL768" s="126"/>
      <c r="CM768" s="126"/>
      <c r="CN768" s="126"/>
      <c r="CO768" s="126"/>
      <c r="CP768" s="126"/>
      <c r="CQ768" s="126"/>
      <c r="CR768" s="126"/>
      <c r="CS768" s="126"/>
      <c r="CT768" s="126"/>
      <c r="CU768" s="126"/>
      <c r="CV768" s="126"/>
      <c r="CW768" s="126"/>
      <c r="CX768" s="126"/>
      <c r="CY768" s="126"/>
      <c r="CZ768" s="126"/>
      <c r="DA768" s="126"/>
      <c r="DB768" s="126"/>
      <c r="DC768" s="126"/>
      <c r="DD768" s="126"/>
      <c r="DE768" s="126"/>
      <c r="DF768" s="126"/>
      <c r="DG768" s="126"/>
      <c r="DH768" s="126"/>
      <c r="DI768" s="126"/>
      <c r="DJ768" s="126"/>
      <c r="DK768" s="126"/>
      <c r="DL768" s="126"/>
      <c r="DM768" s="126"/>
      <c r="DN768" s="126"/>
      <c r="DO768" s="126"/>
      <c r="DP768" s="126"/>
      <c r="DQ768" s="126"/>
      <c r="DR768" s="126"/>
      <c r="DS768" s="126"/>
      <c r="DT768" s="126"/>
      <c r="DU768" s="126"/>
      <c r="DV768" s="126"/>
      <c r="DW768" s="126"/>
      <c r="DX768" s="126"/>
      <c r="DY768" s="126"/>
      <c r="DZ768" s="126"/>
      <c r="EA768" s="126"/>
      <c r="EB768" s="126"/>
      <c r="EC768" s="126"/>
      <c r="ED768" s="126"/>
      <c r="EE768" s="126"/>
      <c r="EF768" s="126"/>
      <c r="EG768" s="126"/>
    </row>
    <row r="769" spans="26:137" x14ac:dyDescent="0.2"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  <c r="AT769" s="126"/>
      <c r="AU769" s="126"/>
      <c r="AV769" s="126"/>
      <c r="AW769" s="126"/>
      <c r="AX769" s="126"/>
      <c r="AY769" s="126"/>
      <c r="AZ769" s="126"/>
      <c r="BA769" s="126"/>
      <c r="BB769" s="126"/>
      <c r="BC769" s="126"/>
      <c r="BD769" s="126"/>
      <c r="BE769" s="126"/>
      <c r="BF769" s="126"/>
      <c r="BG769" s="126"/>
      <c r="BH769" s="126"/>
      <c r="BI769" s="126"/>
      <c r="BJ769" s="126"/>
      <c r="BK769" s="126"/>
      <c r="BL769" s="126"/>
      <c r="BM769" s="126"/>
      <c r="BN769" s="126"/>
      <c r="BO769" s="126"/>
      <c r="BP769" s="126"/>
      <c r="BQ769" s="126"/>
      <c r="BR769" s="126"/>
      <c r="BS769" s="126"/>
      <c r="BT769" s="126"/>
      <c r="BU769" s="126"/>
      <c r="BV769" s="126"/>
      <c r="BW769" s="126"/>
      <c r="BX769" s="126"/>
      <c r="BY769" s="126"/>
      <c r="BZ769" s="126"/>
      <c r="CA769" s="126"/>
      <c r="CB769" s="126"/>
      <c r="CC769" s="126"/>
      <c r="CD769" s="126"/>
      <c r="CE769" s="126"/>
      <c r="CF769" s="126"/>
      <c r="CG769" s="126"/>
      <c r="CH769" s="126"/>
      <c r="CI769" s="126"/>
      <c r="CJ769" s="126"/>
      <c r="CK769" s="126"/>
      <c r="CL769" s="126"/>
      <c r="CM769" s="126"/>
      <c r="CN769" s="126"/>
      <c r="CO769" s="126"/>
      <c r="CP769" s="126"/>
      <c r="CQ769" s="126"/>
      <c r="CR769" s="126"/>
      <c r="CS769" s="126"/>
      <c r="CT769" s="126"/>
      <c r="CU769" s="126"/>
      <c r="CV769" s="126"/>
      <c r="CW769" s="126"/>
      <c r="CX769" s="126"/>
      <c r="CY769" s="126"/>
      <c r="CZ769" s="126"/>
      <c r="DA769" s="126"/>
      <c r="DB769" s="126"/>
      <c r="DC769" s="126"/>
      <c r="DD769" s="126"/>
      <c r="DE769" s="126"/>
      <c r="DF769" s="126"/>
      <c r="DG769" s="126"/>
      <c r="DH769" s="126"/>
      <c r="DI769" s="126"/>
      <c r="DJ769" s="126"/>
      <c r="DK769" s="126"/>
      <c r="DL769" s="126"/>
      <c r="DM769" s="126"/>
      <c r="DN769" s="126"/>
      <c r="DO769" s="126"/>
      <c r="DP769" s="126"/>
      <c r="DQ769" s="126"/>
      <c r="DR769" s="126"/>
      <c r="DS769" s="126"/>
      <c r="DT769" s="126"/>
      <c r="DU769" s="126"/>
      <c r="DV769" s="126"/>
      <c r="DW769" s="126"/>
      <c r="DX769" s="126"/>
      <c r="DY769" s="126"/>
      <c r="DZ769" s="126"/>
      <c r="EA769" s="126"/>
      <c r="EB769" s="126"/>
      <c r="EC769" s="126"/>
      <c r="ED769" s="126"/>
      <c r="EE769" s="126"/>
      <c r="EF769" s="126"/>
      <c r="EG769" s="126"/>
    </row>
    <row r="770" spans="26:137" x14ac:dyDescent="0.2"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  <c r="AT770" s="126"/>
      <c r="AU770" s="126"/>
      <c r="AV770" s="126"/>
      <c r="AW770" s="126"/>
      <c r="AX770" s="126"/>
      <c r="AY770" s="126"/>
      <c r="AZ770" s="126"/>
      <c r="BA770" s="126"/>
      <c r="BB770" s="126"/>
      <c r="BC770" s="126"/>
      <c r="BD770" s="126"/>
      <c r="BE770" s="126"/>
      <c r="BF770" s="126"/>
      <c r="BG770" s="126"/>
      <c r="BH770" s="126"/>
      <c r="BI770" s="126"/>
      <c r="BJ770" s="126"/>
      <c r="BK770" s="126"/>
      <c r="BL770" s="126"/>
      <c r="BM770" s="126"/>
      <c r="BN770" s="126"/>
      <c r="BO770" s="126"/>
      <c r="BP770" s="126"/>
      <c r="BQ770" s="126"/>
      <c r="BR770" s="126"/>
      <c r="BS770" s="126"/>
      <c r="BT770" s="126"/>
      <c r="BU770" s="126"/>
      <c r="BV770" s="126"/>
      <c r="BW770" s="126"/>
      <c r="BX770" s="126"/>
      <c r="BY770" s="126"/>
      <c r="BZ770" s="126"/>
      <c r="CA770" s="126"/>
      <c r="CB770" s="126"/>
      <c r="CC770" s="126"/>
      <c r="CD770" s="126"/>
      <c r="CE770" s="126"/>
      <c r="CF770" s="126"/>
      <c r="CG770" s="126"/>
      <c r="CH770" s="126"/>
      <c r="CI770" s="126"/>
      <c r="CJ770" s="126"/>
      <c r="CK770" s="126"/>
      <c r="CL770" s="126"/>
      <c r="CM770" s="126"/>
      <c r="CN770" s="126"/>
      <c r="CO770" s="126"/>
      <c r="CP770" s="126"/>
      <c r="CQ770" s="126"/>
      <c r="CR770" s="126"/>
      <c r="CS770" s="126"/>
      <c r="CT770" s="126"/>
      <c r="CU770" s="126"/>
      <c r="CV770" s="126"/>
      <c r="CW770" s="126"/>
      <c r="CX770" s="126"/>
      <c r="CY770" s="126"/>
      <c r="CZ770" s="126"/>
      <c r="DA770" s="126"/>
      <c r="DB770" s="126"/>
      <c r="DC770" s="126"/>
      <c r="DD770" s="126"/>
      <c r="DE770" s="126"/>
      <c r="DF770" s="126"/>
      <c r="DG770" s="126"/>
      <c r="DH770" s="126"/>
      <c r="DI770" s="126"/>
      <c r="DJ770" s="126"/>
      <c r="DK770" s="126"/>
      <c r="DL770" s="126"/>
      <c r="DM770" s="126"/>
      <c r="DN770" s="126"/>
      <c r="DO770" s="126"/>
      <c r="DP770" s="126"/>
      <c r="DQ770" s="126"/>
      <c r="DR770" s="126"/>
      <c r="DS770" s="126"/>
      <c r="DT770" s="126"/>
      <c r="DU770" s="126"/>
      <c r="DV770" s="126"/>
      <c r="DW770" s="126"/>
      <c r="DX770" s="126"/>
      <c r="DY770" s="126"/>
      <c r="DZ770" s="126"/>
      <c r="EA770" s="126"/>
      <c r="EB770" s="126"/>
      <c r="EC770" s="126"/>
      <c r="ED770" s="126"/>
      <c r="EE770" s="126"/>
      <c r="EF770" s="126"/>
      <c r="EG770" s="126"/>
    </row>
    <row r="771" spans="26:137" x14ac:dyDescent="0.2"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  <c r="AT771" s="126"/>
      <c r="AU771" s="126"/>
      <c r="AV771" s="126"/>
      <c r="AW771" s="126"/>
      <c r="AX771" s="126"/>
      <c r="AY771" s="126"/>
      <c r="AZ771" s="126"/>
      <c r="BA771" s="126"/>
      <c r="BB771" s="126"/>
      <c r="BC771" s="126"/>
      <c r="BD771" s="126"/>
      <c r="BE771" s="126"/>
      <c r="BF771" s="126"/>
      <c r="BG771" s="126"/>
      <c r="BH771" s="126"/>
      <c r="BI771" s="126"/>
      <c r="BJ771" s="126"/>
      <c r="BK771" s="126"/>
      <c r="BL771" s="126"/>
      <c r="BM771" s="126"/>
      <c r="BN771" s="126"/>
      <c r="BO771" s="126"/>
      <c r="BP771" s="126"/>
      <c r="BQ771" s="126"/>
      <c r="BR771" s="126"/>
      <c r="BS771" s="126"/>
      <c r="BT771" s="126"/>
      <c r="BU771" s="126"/>
      <c r="BV771" s="126"/>
      <c r="BW771" s="126"/>
      <c r="BX771" s="126"/>
      <c r="BY771" s="126"/>
      <c r="BZ771" s="126"/>
      <c r="CA771" s="126"/>
      <c r="CB771" s="126"/>
      <c r="CC771" s="126"/>
      <c r="CD771" s="126"/>
      <c r="CE771" s="126"/>
      <c r="CF771" s="126"/>
      <c r="CG771" s="126"/>
      <c r="CH771" s="126"/>
      <c r="CI771" s="126"/>
      <c r="CJ771" s="126"/>
      <c r="CK771" s="126"/>
      <c r="CL771" s="126"/>
      <c r="CM771" s="126"/>
      <c r="CN771" s="126"/>
      <c r="CO771" s="126"/>
      <c r="CP771" s="126"/>
      <c r="CQ771" s="126"/>
      <c r="CR771" s="126"/>
      <c r="CS771" s="126"/>
      <c r="CT771" s="126"/>
      <c r="CU771" s="126"/>
      <c r="CV771" s="126"/>
      <c r="CW771" s="126"/>
      <c r="CX771" s="126"/>
      <c r="CY771" s="126"/>
      <c r="CZ771" s="126"/>
      <c r="DA771" s="126"/>
      <c r="DB771" s="126"/>
      <c r="DC771" s="126"/>
      <c r="DD771" s="126"/>
      <c r="DE771" s="126"/>
      <c r="DF771" s="126"/>
      <c r="DG771" s="126"/>
      <c r="DH771" s="126"/>
      <c r="DI771" s="126"/>
      <c r="DJ771" s="126"/>
      <c r="DK771" s="126"/>
      <c r="DL771" s="126"/>
      <c r="DM771" s="126"/>
      <c r="DN771" s="126"/>
      <c r="DO771" s="126"/>
      <c r="DP771" s="126"/>
      <c r="DQ771" s="126"/>
      <c r="DR771" s="126"/>
      <c r="DS771" s="126"/>
      <c r="DT771" s="126"/>
      <c r="DU771" s="126"/>
      <c r="DV771" s="126"/>
      <c r="DW771" s="126"/>
      <c r="DX771" s="126"/>
      <c r="DY771" s="126"/>
      <c r="DZ771" s="126"/>
      <c r="EA771" s="126"/>
      <c r="EB771" s="126"/>
      <c r="EC771" s="126"/>
      <c r="ED771" s="126"/>
      <c r="EE771" s="126"/>
      <c r="EF771" s="126"/>
      <c r="EG771" s="126"/>
    </row>
    <row r="772" spans="26:137" x14ac:dyDescent="0.2"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  <c r="AT772" s="126"/>
      <c r="AU772" s="126"/>
      <c r="AV772" s="126"/>
      <c r="AW772" s="126"/>
      <c r="AX772" s="126"/>
      <c r="AY772" s="126"/>
      <c r="AZ772" s="126"/>
      <c r="BA772" s="126"/>
      <c r="BB772" s="126"/>
      <c r="BC772" s="126"/>
      <c r="BD772" s="126"/>
      <c r="BE772" s="126"/>
      <c r="BF772" s="126"/>
      <c r="BG772" s="126"/>
      <c r="BH772" s="126"/>
      <c r="BI772" s="126"/>
      <c r="BJ772" s="126"/>
      <c r="BK772" s="126"/>
      <c r="BL772" s="126"/>
      <c r="BM772" s="126"/>
      <c r="BN772" s="126"/>
      <c r="BO772" s="126"/>
      <c r="BP772" s="126"/>
      <c r="BQ772" s="126"/>
      <c r="BR772" s="126"/>
      <c r="BS772" s="126"/>
      <c r="BT772" s="126"/>
      <c r="BU772" s="126"/>
      <c r="BV772" s="126"/>
      <c r="BW772" s="126"/>
      <c r="BX772" s="126"/>
      <c r="BY772" s="126"/>
      <c r="BZ772" s="126"/>
      <c r="CA772" s="126"/>
      <c r="CB772" s="126"/>
      <c r="CC772" s="126"/>
      <c r="CD772" s="126"/>
      <c r="CE772" s="126"/>
      <c r="CF772" s="126"/>
      <c r="CG772" s="126"/>
      <c r="CH772" s="126"/>
      <c r="CI772" s="126"/>
      <c r="CJ772" s="126"/>
      <c r="CK772" s="126"/>
      <c r="CL772" s="126"/>
      <c r="CM772" s="126"/>
      <c r="CN772" s="126"/>
      <c r="CO772" s="126"/>
      <c r="CP772" s="126"/>
      <c r="CQ772" s="126"/>
      <c r="CR772" s="126"/>
      <c r="CS772" s="126"/>
      <c r="CT772" s="126"/>
      <c r="CU772" s="126"/>
      <c r="CV772" s="126"/>
      <c r="CW772" s="126"/>
      <c r="CX772" s="126"/>
      <c r="CY772" s="126"/>
      <c r="CZ772" s="126"/>
      <c r="DA772" s="126"/>
      <c r="DB772" s="126"/>
      <c r="DC772" s="126"/>
      <c r="DD772" s="126"/>
      <c r="DE772" s="126"/>
      <c r="DF772" s="126"/>
      <c r="DG772" s="126"/>
      <c r="DH772" s="126"/>
      <c r="DI772" s="126"/>
      <c r="DJ772" s="126"/>
      <c r="DK772" s="126"/>
      <c r="DL772" s="126"/>
      <c r="DM772" s="126"/>
      <c r="DN772" s="126"/>
      <c r="DO772" s="126"/>
      <c r="DP772" s="126"/>
      <c r="DQ772" s="126"/>
      <c r="DR772" s="126"/>
      <c r="DS772" s="126"/>
      <c r="DT772" s="126"/>
      <c r="DU772" s="126"/>
      <c r="DV772" s="126"/>
      <c r="DW772" s="126"/>
      <c r="DX772" s="126"/>
      <c r="DY772" s="126"/>
      <c r="DZ772" s="126"/>
      <c r="EA772" s="126"/>
      <c r="EB772" s="126"/>
      <c r="EC772" s="126"/>
      <c r="ED772" s="126"/>
      <c r="EE772" s="126"/>
      <c r="EF772" s="126"/>
      <c r="EG772" s="126"/>
    </row>
    <row r="773" spans="26:137" x14ac:dyDescent="0.2"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  <c r="AT773" s="126"/>
      <c r="AU773" s="126"/>
      <c r="AV773" s="126"/>
      <c r="AW773" s="126"/>
      <c r="AX773" s="126"/>
      <c r="AY773" s="126"/>
      <c r="AZ773" s="126"/>
      <c r="BA773" s="126"/>
      <c r="BB773" s="126"/>
      <c r="BC773" s="126"/>
      <c r="BD773" s="126"/>
      <c r="BE773" s="126"/>
      <c r="BF773" s="126"/>
      <c r="BG773" s="126"/>
      <c r="BH773" s="126"/>
      <c r="BI773" s="126"/>
      <c r="BJ773" s="126"/>
      <c r="BK773" s="126"/>
      <c r="BL773" s="126"/>
      <c r="BM773" s="126"/>
      <c r="BN773" s="126"/>
      <c r="BO773" s="126"/>
      <c r="BP773" s="126"/>
      <c r="BQ773" s="126"/>
      <c r="BR773" s="126"/>
      <c r="BS773" s="126"/>
      <c r="BT773" s="126"/>
      <c r="BU773" s="126"/>
      <c r="BV773" s="126"/>
      <c r="BW773" s="126"/>
      <c r="BX773" s="126"/>
      <c r="BY773" s="126"/>
      <c r="BZ773" s="126"/>
      <c r="CA773" s="126"/>
      <c r="CB773" s="126"/>
      <c r="CC773" s="126"/>
      <c r="CD773" s="126"/>
      <c r="CE773" s="126"/>
      <c r="CF773" s="126"/>
      <c r="CG773" s="126"/>
      <c r="CH773" s="126"/>
      <c r="CI773" s="126"/>
      <c r="CJ773" s="126"/>
      <c r="CK773" s="126"/>
      <c r="CL773" s="126"/>
      <c r="CM773" s="126"/>
      <c r="CN773" s="126"/>
      <c r="CO773" s="126"/>
      <c r="CP773" s="126"/>
      <c r="CQ773" s="126"/>
      <c r="CR773" s="126"/>
      <c r="CS773" s="126"/>
      <c r="CT773" s="126"/>
      <c r="CU773" s="126"/>
      <c r="CV773" s="126"/>
      <c r="CW773" s="126"/>
      <c r="CX773" s="126"/>
      <c r="CY773" s="126"/>
      <c r="CZ773" s="126"/>
      <c r="DA773" s="126"/>
      <c r="DB773" s="126"/>
      <c r="DC773" s="126"/>
      <c r="DD773" s="126"/>
      <c r="DE773" s="126"/>
      <c r="DF773" s="126"/>
      <c r="DG773" s="126"/>
      <c r="DH773" s="126"/>
      <c r="DI773" s="126"/>
      <c r="DJ773" s="126"/>
      <c r="DK773" s="126"/>
      <c r="DL773" s="126"/>
      <c r="DM773" s="126"/>
      <c r="DN773" s="126"/>
      <c r="DO773" s="126"/>
      <c r="DP773" s="126"/>
      <c r="DQ773" s="126"/>
      <c r="DR773" s="126"/>
      <c r="DS773" s="126"/>
      <c r="DT773" s="126"/>
      <c r="DU773" s="126"/>
      <c r="DV773" s="126"/>
      <c r="DW773" s="126"/>
      <c r="DX773" s="126"/>
      <c r="DY773" s="126"/>
      <c r="DZ773" s="126"/>
      <c r="EA773" s="126"/>
      <c r="EB773" s="126"/>
      <c r="EC773" s="126"/>
      <c r="ED773" s="126"/>
      <c r="EE773" s="126"/>
      <c r="EF773" s="126"/>
      <c r="EG773" s="126"/>
    </row>
    <row r="774" spans="26:137" x14ac:dyDescent="0.2"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  <c r="AT774" s="126"/>
      <c r="AU774" s="126"/>
      <c r="AV774" s="126"/>
      <c r="AW774" s="126"/>
      <c r="AX774" s="126"/>
      <c r="AY774" s="126"/>
      <c r="AZ774" s="126"/>
      <c r="BA774" s="126"/>
      <c r="BB774" s="126"/>
      <c r="BC774" s="126"/>
      <c r="BD774" s="126"/>
      <c r="BE774" s="126"/>
      <c r="BF774" s="126"/>
      <c r="BG774" s="126"/>
      <c r="BH774" s="126"/>
      <c r="BI774" s="126"/>
      <c r="BJ774" s="126"/>
      <c r="BK774" s="126"/>
      <c r="BL774" s="126"/>
      <c r="BM774" s="126"/>
      <c r="BN774" s="126"/>
      <c r="BO774" s="126"/>
      <c r="BP774" s="126"/>
      <c r="BQ774" s="126"/>
      <c r="BR774" s="126"/>
      <c r="BS774" s="126"/>
      <c r="BT774" s="126"/>
      <c r="BU774" s="126"/>
      <c r="BV774" s="126"/>
      <c r="BW774" s="126"/>
      <c r="BX774" s="126"/>
      <c r="BY774" s="126"/>
      <c r="BZ774" s="126"/>
      <c r="CA774" s="126"/>
      <c r="CB774" s="126"/>
      <c r="CC774" s="126"/>
      <c r="CD774" s="126"/>
      <c r="CE774" s="126"/>
      <c r="CF774" s="126"/>
      <c r="CG774" s="126"/>
      <c r="CH774" s="126"/>
      <c r="CI774" s="126"/>
      <c r="CJ774" s="126"/>
      <c r="CK774" s="126"/>
      <c r="CL774" s="126"/>
      <c r="CM774" s="126"/>
      <c r="CN774" s="126"/>
      <c r="CO774" s="126"/>
      <c r="CP774" s="126"/>
      <c r="CQ774" s="126"/>
      <c r="CR774" s="126"/>
      <c r="CS774" s="126"/>
      <c r="CT774" s="126"/>
      <c r="CU774" s="126"/>
      <c r="CV774" s="126"/>
      <c r="CW774" s="126"/>
      <c r="CX774" s="126"/>
      <c r="CY774" s="126"/>
      <c r="CZ774" s="126"/>
      <c r="DA774" s="126"/>
      <c r="DB774" s="126"/>
      <c r="DC774" s="126"/>
      <c r="DD774" s="126"/>
      <c r="DE774" s="126"/>
      <c r="DF774" s="126"/>
      <c r="DG774" s="126"/>
      <c r="DH774" s="126"/>
      <c r="DI774" s="126"/>
      <c r="DJ774" s="126"/>
      <c r="DK774" s="126"/>
      <c r="DL774" s="126"/>
      <c r="DM774" s="126"/>
      <c r="DN774" s="126"/>
      <c r="DO774" s="126"/>
      <c r="DP774" s="126"/>
      <c r="DQ774" s="126"/>
      <c r="DR774" s="126"/>
      <c r="DS774" s="126"/>
      <c r="DT774" s="126"/>
      <c r="DU774" s="126"/>
      <c r="DV774" s="126"/>
      <c r="DW774" s="126"/>
      <c r="DX774" s="126"/>
      <c r="DY774" s="126"/>
      <c r="DZ774" s="126"/>
      <c r="EA774" s="126"/>
      <c r="EB774" s="126"/>
      <c r="EC774" s="126"/>
      <c r="ED774" s="126"/>
      <c r="EE774" s="126"/>
      <c r="EF774" s="126"/>
      <c r="EG774" s="126"/>
    </row>
    <row r="775" spans="26:137" x14ac:dyDescent="0.2"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  <c r="AT775" s="126"/>
      <c r="AU775" s="126"/>
      <c r="AV775" s="126"/>
      <c r="AW775" s="126"/>
      <c r="AX775" s="126"/>
      <c r="AY775" s="126"/>
      <c r="AZ775" s="126"/>
      <c r="BA775" s="126"/>
      <c r="BB775" s="126"/>
      <c r="BC775" s="126"/>
      <c r="BD775" s="126"/>
      <c r="BE775" s="126"/>
      <c r="BF775" s="126"/>
      <c r="BG775" s="126"/>
      <c r="BH775" s="126"/>
      <c r="BI775" s="126"/>
      <c r="BJ775" s="126"/>
      <c r="BK775" s="126"/>
      <c r="BL775" s="126"/>
      <c r="BM775" s="126"/>
      <c r="BN775" s="126"/>
      <c r="BO775" s="126"/>
      <c r="BP775" s="126"/>
      <c r="BQ775" s="126"/>
      <c r="BR775" s="126"/>
      <c r="BS775" s="126"/>
      <c r="BT775" s="126"/>
      <c r="BU775" s="126"/>
      <c r="BV775" s="126"/>
      <c r="BW775" s="126"/>
      <c r="BX775" s="126"/>
      <c r="BY775" s="126"/>
      <c r="BZ775" s="126"/>
      <c r="CA775" s="126"/>
      <c r="CB775" s="126"/>
      <c r="CC775" s="126"/>
      <c r="CD775" s="126"/>
      <c r="CE775" s="126"/>
      <c r="CF775" s="126"/>
      <c r="CG775" s="126"/>
      <c r="CH775" s="126"/>
      <c r="CI775" s="126"/>
      <c r="CJ775" s="126"/>
      <c r="CK775" s="126"/>
      <c r="CL775" s="126"/>
      <c r="CM775" s="126"/>
      <c r="CN775" s="126"/>
      <c r="CO775" s="126"/>
      <c r="CP775" s="126"/>
      <c r="CQ775" s="126"/>
      <c r="CR775" s="126"/>
      <c r="CS775" s="126"/>
      <c r="CT775" s="126"/>
      <c r="CU775" s="126"/>
      <c r="CV775" s="126"/>
      <c r="CW775" s="126"/>
      <c r="CX775" s="126"/>
      <c r="CY775" s="126"/>
      <c r="CZ775" s="126"/>
      <c r="DA775" s="126"/>
      <c r="DB775" s="126"/>
      <c r="DC775" s="126"/>
      <c r="DD775" s="126"/>
      <c r="DE775" s="126"/>
      <c r="DF775" s="126"/>
      <c r="DG775" s="126"/>
      <c r="DH775" s="126"/>
      <c r="DI775" s="126"/>
      <c r="DJ775" s="126"/>
      <c r="DK775" s="126"/>
      <c r="DL775" s="126"/>
      <c r="DM775" s="126"/>
      <c r="DN775" s="126"/>
      <c r="DO775" s="126"/>
      <c r="DP775" s="126"/>
      <c r="DQ775" s="126"/>
      <c r="DR775" s="126"/>
      <c r="DS775" s="126"/>
      <c r="DT775" s="126"/>
      <c r="DU775" s="126"/>
      <c r="DV775" s="126"/>
      <c r="DW775" s="126"/>
      <c r="DX775" s="126"/>
      <c r="DY775" s="126"/>
      <c r="DZ775" s="126"/>
      <c r="EA775" s="126"/>
      <c r="EB775" s="126"/>
      <c r="EC775" s="126"/>
      <c r="ED775" s="126"/>
      <c r="EE775" s="126"/>
      <c r="EF775" s="126"/>
      <c r="EG775" s="126"/>
    </row>
    <row r="776" spans="26:137" x14ac:dyDescent="0.2"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  <c r="AT776" s="126"/>
      <c r="AU776" s="126"/>
      <c r="AV776" s="126"/>
      <c r="AW776" s="126"/>
      <c r="AX776" s="126"/>
      <c r="AY776" s="126"/>
      <c r="AZ776" s="126"/>
      <c r="BA776" s="126"/>
      <c r="BB776" s="126"/>
      <c r="BC776" s="126"/>
      <c r="BD776" s="126"/>
      <c r="BE776" s="126"/>
      <c r="BF776" s="126"/>
      <c r="BG776" s="126"/>
      <c r="BH776" s="126"/>
      <c r="BI776" s="126"/>
      <c r="BJ776" s="126"/>
      <c r="BK776" s="126"/>
      <c r="BL776" s="126"/>
      <c r="BM776" s="126"/>
      <c r="BN776" s="126"/>
      <c r="BO776" s="126"/>
      <c r="BP776" s="126"/>
      <c r="BQ776" s="126"/>
      <c r="BR776" s="126"/>
      <c r="BS776" s="126"/>
      <c r="BT776" s="126"/>
      <c r="BU776" s="126"/>
      <c r="BV776" s="126"/>
      <c r="BW776" s="126"/>
      <c r="BX776" s="126"/>
      <c r="BY776" s="126"/>
      <c r="BZ776" s="126"/>
      <c r="CA776" s="126"/>
      <c r="CB776" s="126"/>
      <c r="CC776" s="126"/>
      <c r="CD776" s="126"/>
      <c r="CE776" s="126"/>
      <c r="CF776" s="126"/>
      <c r="CG776" s="126"/>
      <c r="CH776" s="126"/>
      <c r="CI776" s="126"/>
      <c r="CJ776" s="126"/>
      <c r="CK776" s="126"/>
      <c r="CL776" s="126"/>
      <c r="CM776" s="126"/>
      <c r="CN776" s="126"/>
      <c r="CO776" s="126"/>
      <c r="CP776" s="126"/>
      <c r="CQ776" s="126"/>
      <c r="CR776" s="126"/>
      <c r="CS776" s="126"/>
      <c r="CT776" s="126"/>
      <c r="CU776" s="126"/>
      <c r="CV776" s="126"/>
      <c r="CW776" s="126"/>
      <c r="CX776" s="126"/>
      <c r="CY776" s="126"/>
      <c r="CZ776" s="126"/>
      <c r="DA776" s="126"/>
      <c r="DB776" s="126"/>
      <c r="DC776" s="126"/>
      <c r="DD776" s="126"/>
      <c r="DE776" s="126"/>
      <c r="DF776" s="126"/>
      <c r="DG776" s="126"/>
      <c r="DH776" s="126"/>
      <c r="DI776" s="126"/>
      <c r="DJ776" s="126"/>
      <c r="DK776" s="126"/>
      <c r="DL776" s="126"/>
      <c r="DM776" s="126"/>
      <c r="DN776" s="126"/>
      <c r="DO776" s="126"/>
      <c r="DP776" s="126"/>
      <c r="DQ776" s="126"/>
      <c r="DR776" s="126"/>
      <c r="DS776" s="126"/>
      <c r="DT776" s="126"/>
      <c r="DU776" s="126"/>
      <c r="DV776" s="126"/>
      <c r="DW776" s="126"/>
      <c r="DX776" s="126"/>
      <c r="DY776" s="126"/>
      <c r="DZ776" s="126"/>
      <c r="EA776" s="126"/>
      <c r="EB776" s="126"/>
      <c r="EC776" s="126"/>
      <c r="ED776" s="126"/>
      <c r="EE776" s="126"/>
      <c r="EF776" s="126"/>
      <c r="EG776" s="126"/>
    </row>
    <row r="777" spans="26:137" x14ac:dyDescent="0.2"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  <c r="AT777" s="126"/>
      <c r="AU777" s="126"/>
      <c r="AV777" s="126"/>
      <c r="AW777" s="126"/>
      <c r="AX777" s="126"/>
      <c r="AY777" s="126"/>
      <c r="AZ777" s="126"/>
      <c r="BA777" s="126"/>
      <c r="BB777" s="126"/>
      <c r="BC777" s="126"/>
      <c r="BD777" s="126"/>
      <c r="BE777" s="126"/>
      <c r="BF777" s="126"/>
      <c r="BG777" s="126"/>
      <c r="BH777" s="126"/>
      <c r="BI777" s="126"/>
      <c r="BJ777" s="126"/>
      <c r="BK777" s="126"/>
      <c r="BL777" s="126"/>
      <c r="BM777" s="126"/>
      <c r="BN777" s="126"/>
      <c r="BO777" s="126"/>
      <c r="BP777" s="126"/>
      <c r="BQ777" s="126"/>
      <c r="BR777" s="126"/>
      <c r="BS777" s="126"/>
      <c r="BT777" s="126"/>
      <c r="BU777" s="126"/>
      <c r="BV777" s="126"/>
      <c r="BW777" s="126"/>
      <c r="BX777" s="126"/>
      <c r="BY777" s="126"/>
      <c r="BZ777" s="126"/>
      <c r="CA777" s="126"/>
      <c r="CB777" s="126"/>
      <c r="CC777" s="126"/>
      <c r="CD777" s="126"/>
      <c r="CE777" s="126"/>
      <c r="CF777" s="126"/>
      <c r="CG777" s="126"/>
      <c r="CH777" s="126"/>
      <c r="CI777" s="126"/>
      <c r="CJ777" s="126"/>
      <c r="CK777" s="126"/>
      <c r="CL777" s="126"/>
      <c r="CM777" s="126"/>
      <c r="CN777" s="126"/>
      <c r="CO777" s="126"/>
      <c r="CP777" s="126"/>
      <c r="CQ777" s="126"/>
      <c r="CR777" s="126"/>
      <c r="CS777" s="126"/>
      <c r="CT777" s="126"/>
      <c r="CU777" s="126"/>
      <c r="CV777" s="126"/>
      <c r="CW777" s="126"/>
      <c r="CX777" s="126"/>
      <c r="CY777" s="126"/>
      <c r="CZ777" s="126"/>
      <c r="DA777" s="126"/>
      <c r="DB777" s="126"/>
      <c r="DC777" s="126"/>
      <c r="DD777" s="126"/>
      <c r="DE777" s="126"/>
      <c r="DF777" s="126"/>
      <c r="DG777" s="126"/>
      <c r="DH777" s="126"/>
      <c r="DI777" s="126"/>
      <c r="DJ777" s="126"/>
      <c r="DK777" s="126"/>
      <c r="DL777" s="126"/>
      <c r="DM777" s="126"/>
      <c r="DN777" s="126"/>
      <c r="DO777" s="126"/>
      <c r="DP777" s="126"/>
      <c r="DQ777" s="126"/>
      <c r="DR777" s="126"/>
      <c r="DS777" s="126"/>
      <c r="DT777" s="126"/>
      <c r="DU777" s="126"/>
      <c r="DV777" s="126"/>
      <c r="DW777" s="126"/>
      <c r="DX777" s="126"/>
      <c r="DY777" s="126"/>
      <c r="DZ777" s="126"/>
      <c r="EA777" s="126"/>
      <c r="EB777" s="126"/>
      <c r="EC777" s="126"/>
      <c r="ED777" s="126"/>
      <c r="EE777" s="126"/>
      <c r="EF777" s="126"/>
      <c r="EG777" s="126"/>
    </row>
    <row r="778" spans="26:137" x14ac:dyDescent="0.2"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  <c r="AT778" s="126"/>
      <c r="AU778" s="126"/>
      <c r="AV778" s="126"/>
      <c r="AW778" s="126"/>
      <c r="AX778" s="126"/>
      <c r="AY778" s="126"/>
      <c r="AZ778" s="126"/>
      <c r="BA778" s="126"/>
      <c r="BB778" s="126"/>
      <c r="BC778" s="126"/>
      <c r="BD778" s="126"/>
      <c r="BE778" s="126"/>
      <c r="BF778" s="126"/>
      <c r="BG778" s="126"/>
      <c r="BH778" s="126"/>
      <c r="BI778" s="126"/>
      <c r="BJ778" s="126"/>
      <c r="BK778" s="126"/>
      <c r="BL778" s="126"/>
      <c r="BM778" s="126"/>
      <c r="BN778" s="126"/>
      <c r="BO778" s="126"/>
      <c r="BP778" s="126"/>
      <c r="BQ778" s="126"/>
      <c r="BR778" s="126"/>
      <c r="BS778" s="126"/>
      <c r="BT778" s="126"/>
      <c r="BU778" s="126"/>
      <c r="BV778" s="126"/>
      <c r="BW778" s="126"/>
      <c r="BX778" s="126"/>
      <c r="BY778" s="126"/>
      <c r="BZ778" s="126"/>
      <c r="CA778" s="126"/>
      <c r="CB778" s="126"/>
      <c r="CC778" s="126"/>
      <c r="CD778" s="126"/>
      <c r="CE778" s="126"/>
      <c r="CF778" s="126"/>
      <c r="CG778" s="126"/>
      <c r="CH778" s="126"/>
      <c r="CI778" s="126"/>
      <c r="CJ778" s="126"/>
      <c r="CK778" s="126"/>
      <c r="CL778" s="126"/>
      <c r="CM778" s="126"/>
      <c r="CN778" s="126"/>
      <c r="CO778" s="126"/>
      <c r="CP778" s="126"/>
      <c r="CQ778" s="126"/>
      <c r="CR778" s="126"/>
      <c r="CS778" s="126"/>
      <c r="CT778" s="126"/>
      <c r="CU778" s="126"/>
      <c r="CV778" s="126"/>
      <c r="CW778" s="126"/>
      <c r="CX778" s="126"/>
      <c r="CY778" s="126"/>
      <c r="CZ778" s="126"/>
      <c r="DA778" s="126"/>
      <c r="DB778" s="126"/>
      <c r="DC778" s="126"/>
      <c r="DD778" s="126"/>
      <c r="DE778" s="126"/>
      <c r="DF778" s="126"/>
      <c r="DG778" s="126"/>
      <c r="DH778" s="126"/>
      <c r="DI778" s="126"/>
      <c r="DJ778" s="126"/>
      <c r="DK778" s="126"/>
      <c r="DL778" s="126"/>
      <c r="DM778" s="126"/>
      <c r="DN778" s="126"/>
      <c r="DO778" s="126"/>
      <c r="DP778" s="126"/>
      <c r="DQ778" s="126"/>
      <c r="DR778" s="126"/>
      <c r="DS778" s="126"/>
      <c r="DT778" s="126"/>
      <c r="DU778" s="126"/>
      <c r="DV778" s="126"/>
      <c r="DW778" s="126"/>
      <c r="DX778" s="126"/>
      <c r="DY778" s="126"/>
      <c r="DZ778" s="126"/>
      <c r="EA778" s="126"/>
      <c r="EB778" s="126"/>
      <c r="EC778" s="126"/>
      <c r="ED778" s="126"/>
      <c r="EE778" s="126"/>
      <c r="EF778" s="126"/>
      <c r="EG778" s="126"/>
    </row>
    <row r="779" spans="26:137" x14ac:dyDescent="0.2"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  <c r="AT779" s="126"/>
      <c r="AU779" s="126"/>
      <c r="AV779" s="126"/>
      <c r="AW779" s="126"/>
      <c r="AX779" s="126"/>
      <c r="AY779" s="126"/>
      <c r="AZ779" s="126"/>
      <c r="BA779" s="126"/>
      <c r="BB779" s="126"/>
      <c r="BC779" s="126"/>
      <c r="BD779" s="126"/>
      <c r="BE779" s="126"/>
      <c r="BF779" s="126"/>
      <c r="BG779" s="126"/>
      <c r="BH779" s="126"/>
      <c r="BI779" s="126"/>
      <c r="BJ779" s="126"/>
      <c r="BK779" s="126"/>
      <c r="BL779" s="126"/>
      <c r="BM779" s="126"/>
      <c r="BN779" s="126"/>
      <c r="BO779" s="126"/>
      <c r="BP779" s="126"/>
      <c r="BQ779" s="126"/>
      <c r="BR779" s="126"/>
      <c r="BS779" s="126"/>
      <c r="BT779" s="126"/>
      <c r="BU779" s="126"/>
      <c r="BV779" s="126"/>
      <c r="BW779" s="126"/>
      <c r="BX779" s="126"/>
      <c r="BY779" s="126"/>
      <c r="BZ779" s="126"/>
      <c r="CA779" s="126"/>
      <c r="CB779" s="126"/>
      <c r="CC779" s="126"/>
      <c r="CD779" s="126"/>
      <c r="CE779" s="126"/>
      <c r="CF779" s="126"/>
      <c r="CG779" s="126"/>
      <c r="CH779" s="126"/>
      <c r="CI779" s="126"/>
      <c r="CJ779" s="126"/>
      <c r="CK779" s="126"/>
      <c r="CL779" s="126"/>
      <c r="CM779" s="126"/>
      <c r="CN779" s="126"/>
      <c r="CO779" s="126"/>
      <c r="CP779" s="126"/>
      <c r="CQ779" s="126"/>
      <c r="CR779" s="126"/>
      <c r="CS779" s="126"/>
      <c r="CT779" s="126"/>
      <c r="CU779" s="126"/>
      <c r="CV779" s="126"/>
      <c r="CW779" s="126"/>
      <c r="CX779" s="126"/>
      <c r="CY779" s="126"/>
      <c r="CZ779" s="126"/>
      <c r="DA779" s="126"/>
      <c r="DB779" s="126"/>
      <c r="DC779" s="126"/>
      <c r="DD779" s="126"/>
      <c r="DE779" s="126"/>
      <c r="DF779" s="126"/>
      <c r="DG779" s="126"/>
      <c r="DH779" s="126"/>
      <c r="DI779" s="126"/>
      <c r="DJ779" s="126"/>
      <c r="DK779" s="126"/>
      <c r="DL779" s="126"/>
      <c r="DM779" s="126"/>
      <c r="DN779" s="126"/>
      <c r="DO779" s="126"/>
      <c r="DP779" s="126"/>
      <c r="DQ779" s="126"/>
      <c r="DR779" s="126"/>
      <c r="DS779" s="126"/>
      <c r="DT779" s="126"/>
      <c r="DU779" s="126"/>
      <c r="DV779" s="126"/>
      <c r="DW779" s="126"/>
      <c r="DX779" s="126"/>
      <c r="DY779" s="126"/>
      <c r="DZ779" s="126"/>
      <c r="EA779" s="126"/>
      <c r="EB779" s="126"/>
      <c r="EC779" s="126"/>
      <c r="ED779" s="126"/>
      <c r="EE779" s="126"/>
      <c r="EF779" s="126"/>
      <c r="EG779" s="126"/>
    </row>
    <row r="780" spans="26:137" x14ac:dyDescent="0.2"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  <c r="AV780" s="126"/>
      <c r="AW780" s="126"/>
      <c r="AX780" s="126"/>
      <c r="AY780" s="126"/>
      <c r="AZ780" s="126"/>
      <c r="BA780" s="126"/>
      <c r="BB780" s="126"/>
      <c r="BC780" s="126"/>
      <c r="BD780" s="126"/>
      <c r="BE780" s="126"/>
      <c r="BF780" s="126"/>
      <c r="BG780" s="126"/>
      <c r="BH780" s="126"/>
      <c r="BI780" s="126"/>
      <c r="BJ780" s="126"/>
      <c r="BK780" s="126"/>
      <c r="BL780" s="126"/>
      <c r="BM780" s="126"/>
      <c r="BN780" s="126"/>
      <c r="BO780" s="126"/>
      <c r="BP780" s="126"/>
      <c r="BQ780" s="126"/>
      <c r="BR780" s="126"/>
      <c r="BS780" s="126"/>
      <c r="BT780" s="126"/>
      <c r="BU780" s="126"/>
      <c r="BV780" s="126"/>
      <c r="BW780" s="126"/>
      <c r="BX780" s="126"/>
      <c r="BY780" s="126"/>
      <c r="BZ780" s="126"/>
      <c r="CA780" s="126"/>
      <c r="CB780" s="126"/>
      <c r="CC780" s="126"/>
      <c r="CD780" s="126"/>
      <c r="CE780" s="126"/>
      <c r="CF780" s="126"/>
      <c r="CG780" s="126"/>
      <c r="CH780" s="126"/>
      <c r="CI780" s="126"/>
      <c r="CJ780" s="126"/>
      <c r="CK780" s="126"/>
      <c r="CL780" s="126"/>
      <c r="CM780" s="126"/>
      <c r="CN780" s="126"/>
      <c r="CO780" s="126"/>
      <c r="CP780" s="126"/>
      <c r="CQ780" s="126"/>
      <c r="CR780" s="126"/>
      <c r="CS780" s="126"/>
      <c r="CT780" s="126"/>
      <c r="CU780" s="126"/>
      <c r="CV780" s="126"/>
      <c r="CW780" s="126"/>
      <c r="CX780" s="126"/>
      <c r="CY780" s="126"/>
      <c r="CZ780" s="126"/>
      <c r="DA780" s="126"/>
      <c r="DB780" s="126"/>
      <c r="DC780" s="126"/>
      <c r="DD780" s="126"/>
      <c r="DE780" s="126"/>
      <c r="DF780" s="126"/>
      <c r="DG780" s="126"/>
      <c r="DH780" s="126"/>
      <c r="DI780" s="126"/>
      <c r="DJ780" s="126"/>
      <c r="DK780" s="126"/>
      <c r="DL780" s="126"/>
      <c r="DM780" s="126"/>
      <c r="DN780" s="126"/>
      <c r="DO780" s="126"/>
      <c r="DP780" s="126"/>
      <c r="DQ780" s="126"/>
      <c r="DR780" s="126"/>
      <c r="DS780" s="126"/>
      <c r="DT780" s="126"/>
      <c r="DU780" s="126"/>
      <c r="DV780" s="126"/>
      <c r="DW780" s="126"/>
      <c r="DX780" s="126"/>
      <c r="DY780" s="126"/>
      <c r="DZ780" s="126"/>
      <c r="EA780" s="126"/>
      <c r="EB780" s="126"/>
      <c r="EC780" s="126"/>
      <c r="ED780" s="126"/>
      <c r="EE780" s="126"/>
      <c r="EF780" s="126"/>
      <c r="EG780" s="126"/>
    </row>
    <row r="781" spans="26:137" x14ac:dyDescent="0.2"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  <c r="AV781" s="126"/>
      <c r="AW781" s="126"/>
      <c r="AX781" s="126"/>
      <c r="AY781" s="126"/>
      <c r="AZ781" s="126"/>
      <c r="BA781" s="126"/>
      <c r="BB781" s="126"/>
      <c r="BC781" s="126"/>
      <c r="BD781" s="126"/>
      <c r="BE781" s="126"/>
      <c r="BF781" s="126"/>
      <c r="BG781" s="126"/>
      <c r="BH781" s="126"/>
      <c r="BI781" s="126"/>
      <c r="BJ781" s="126"/>
      <c r="BK781" s="126"/>
      <c r="BL781" s="126"/>
      <c r="BM781" s="126"/>
      <c r="BN781" s="126"/>
      <c r="BO781" s="126"/>
      <c r="BP781" s="126"/>
      <c r="BQ781" s="126"/>
      <c r="BR781" s="126"/>
      <c r="BS781" s="126"/>
      <c r="BT781" s="126"/>
      <c r="BU781" s="126"/>
      <c r="BV781" s="126"/>
      <c r="BW781" s="126"/>
      <c r="BX781" s="126"/>
      <c r="BY781" s="126"/>
      <c r="BZ781" s="126"/>
      <c r="CA781" s="126"/>
      <c r="CB781" s="126"/>
      <c r="CC781" s="126"/>
      <c r="CD781" s="126"/>
      <c r="CE781" s="126"/>
      <c r="CF781" s="126"/>
      <c r="CG781" s="126"/>
      <c r="CH781" s="126"/>
      <c r="CI781" s="126"/>
      <c r="CJ781" s="126"/>
      <c r="CK781" s="126"/>
      <c r="CL781" s="126"/>
      <c r="CM781" s="126"/>
      <c r="CN781" s="126"/>
      <c r="CO781" s="126"/>
      <c r="CP781" s="126"/>
      <c r="CQ781" s="126"/>
      <c r="CR781" s="126"/>
      <c r="CS781" s="126"/>
      <c r="CT781" s="126"/>
      <c r="CU781" s="126"/>
      <c r="CV781" s="126"/>
      <c r="CW781" s="126"/>
      <c r="CX781" s="126"/>
      <c r="CY781" s="126"/>
      <c r="CZ781" s="126"/>
      <c r="DA781" s="126"/>
      <c r="DB781" s="126"/>
      <c r="DC781" s="126"/>
      <c r="DD781" s="126"/>
      <c r="DE781" s="126"/>
      <c r="DF781" s="126"/>
      <c r="DG781" s="126"/>
      <c r="DH781" s="126"/>
      <c r="DI781" s="126"/>
      <c r="DJ781" s="126"/>
      <c r="DK781" s="126"/>
      <c r="DL781" s="126"/>
      <c r="DM781" s="126"/>
      <c r="DN781" s="126"/>
      <c r="DO781" s="126"/>
      <c r="DP781" s="126"/>
      <c r="DQ781" s="126"/>
      <c r="DR781" s="126"/>
      <c r="DS781" s="126"/>
      <c r="DT781" s="126"/>
      <c r="DU781" s="126"/>
      <c r="DV781" s="126"/>
      <c r="DW781" s="126"/>
      <c r="DX781" s="126"/>
      <c r="DY781" s="126"/>
      <c r="DZ781" s="126"/>
      <c r="EA781" s="126"/>
      <c r="EB781" s="126"/>
      <c r="EC781" s="126"/>
      <c r="ED781" s="126"/>
      <c r="EE781" s="126"/>
      <c r="EF781" s="126"/>
      <c r="EG781" s="126"/>
    </row>
    <row r="782" spans="26:137" x14ac:dyDescent="0.2"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  <c r="AV782" s="126"/>
      <c r="AW782" s="126"/>
      <c r="AX782" s="126"/>
      <c r="AY782" s="126"/>
      <c r="AZ782" s="126"/>
      <c r="BA782" s="126"/>
      <c r="BB782" s="126"/>
      <c r="BC782" s="126"/>
      <c r="BD782" s="126"/>
      <c r="BE782" s="126"/>
      <c r="BF782" s="126"/>
      <c r="BG782" s="126"/>
      <c r="BH782" s="126"/>
      <c r="BI782" s="126"/>
      <c r="BJ782" s="126"/>
      <c r="BK782" s="126"/>
      <c r="BL782" s="126"/>
      <c r="BM782" s="126"/>
      <c r="BN782" s="126"/>
      <c r="BO782" s="126"/>
      <c r="BP782" s="126"/>
      <c r="BQ782" s="126"/>
      <c r="BR782" s="126"/>
      <c r="BS782" s="126"/>
      <c r="BT782" s="126"/>
      <c r="BU782" s="126"/>
      <c r="BV782" s="126"/>
      <c r="BW782" s="126"/>
      <c r="BX782" s="126"/>
      <c r="BY782" s="126"/>
      <c r="BZ782" s="126"/>
      <c r="CA782" s="126"/>
      <c r="CB782" s="126"/>
      <c r="CC782" s="126"/>
      <c r="CD782" s="126"/>
      <c r="CE782" s="126"/>
      <c r="CF782" s="126"/>
      <c r="CG782" s="126"/>
      <c r="CH782" s="126"/>
      <c r="CI782" s="126"/>
      <c r="CJ782" s="126"/>
      <c r="CK782" s="126"/>
      <c r="CL782" s="126"/>
      <c r="CM782" s="126"/>
      <c r="CN782" s="126"/>
      <c r="CO782" s="126"/>
      <c r="CP782" s="126"/>
      <c r="CQ782" s="126"/>
      <c r="CR782" s="126"/>
      <c r="CS782" s="126"/>
      <c r="CT782" s="126"/>
      <c r="CU782" s="126"/>
      <c r="CV782" s="126"/>
      <c r="CW782" s="126"/>
      <c r="CX782" s="126"/>
      <c r="CY782" s="126"/>
      <c r="CZ782" s="126"/>
      <c r="DA782" s="126"/>
      <c r="DB782" s="126"/>
      <c r="DC782" s="126"/>
      <c r="DD782" s="126"/>
      <c r="DE782" s="126"/>
      <c r="DF782" s="126"/>
      <c r="DG782" s="126"/>
      <c r="DH782" s="126"/>
      <c r="DI782" s="126"/>
      <c r="DJ782" s="126"/>
      <c r="DK782" s="126"/>
      <c r="DL782" s="126"/>
      <c r="DM782" s="126"/>
      <c r="DN782" s="126"/>
      <c r="DO782" s="126"/>
      <c r="DP782" s="126"/>
      <c r="DQ782" s="126"/>
      <c r="DR782" s="126"/>
      <c r="DS782" s="126"/>
      <c r="DT782" s="126"/>
      <c r="DU782" s="126"/>
      <c r="DV782" s="126"/>
      <c r="DW782" s="126"/>
      <c r="DX782" s="126"/>
      <c r="DY782" s="126"/>
      <c r="DZ782" s="126"/>
      <c r="EA782" s="126"/>
      <c r="EB782" s="126"/>
      <c r="EC782" s="126"/>
      <c r="ED782" s="126"/>
      <c r="EE782" s="126"/>
      <c r="EF782" s="126"/>
      <c r="EG782" s="126"/>
    </row>
    <row r="783" spans="26:137" x14ac:dyDescent="0.2"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  <c r="AV783" s="126"/>
      <c r="AW783" s="126"/>
      <c r="AX783" s="126"/>
      <c r="AY783" s="126"/>
      <c r="AZ783" s="126"/>
      <c r="BA783" s="126"/>
      <c r="BB783" s="126"/>
      <c r="BC783" s="126"/>
      <c r="BD783" s="126"/>
      <c r="BE783" s="126"/>
      <c r="BF783" s="126"/>
      <c r="BG783" s="126"/>
      <c r="BH783" s="126"/>
      <c r="BI783" s="126"/>
      <c r="BJ783" s="126"/>
      <c r="BK783" s="126"/>
      <c r="BL783" s="126"/>
      <c r="BM783" s="126"/>
      <c r="BN783" s="126"/>
      <c r="BO783" s="126"/>
      <c r="BP783" s="126"/>
      <c r="BQ783" s="126"/>
      <c r="BR783" s="126"/>
      <c r="BS783" s="126"/>
      <c r="BT783" s="126"/>
      <c r="BU783" s="126"/>
      <c r="BV783" s="126"/>
      <c r="BW783" s="126"/>
      <c r="BX783" s="126"/>
      <c r="BY783" s="126"/>
      <c r="BZ783" s="126"/>
      <c r="CA783" s="126"/>
      <c r="CB783" s="126"/>
      <c r="CC783" s="126"/>
      <c r="CD783" s="126"/>
      <c r="CE783" s="126"/>
      <c r="CF783" s="126"/>
      <c r="CG783" s="126"/>
      <c r="CH783" s="126"/>
      <c r="CI783" s="126"/>
      <c r="CJ783" s="126"/>
      <c r="CK783" s="126"/>
      <c r="CL783" s="126"/>
      <c r="CM783" s="126"/>
      <c r="CN783" s="126"/>
      <c r="CO783" s="126"/>
      <c r="CP783" s="126"/>
      <c r="CQ783" s="126"/>
      <c r="CR783" s="126"/>
      <c r="CS783" s="126"/>
      <c r="CT783" s="126"/>
      <c r="CU783" s="126"/>
      <c r="CV783" s="126"/>
      <c r="CW783" s="126"/>
      <c r="CX783" s="126"/>
      <c r="CY783" s="126"/>
      <c r="CZ783" s="126"/>
      <c r="DA783" s="126"/>
      <c r="DB783" s="126"/>
      <c r="DC783" s="126"/>
      <c r="DD783" s="126"/>
      <c r="DE783" s="126"/>
      <c r="DF783" s="126"/>
      <c r="DG783" s="126"/>
      <c r="DH783" s="126"/>
      <c r="DI783" s="126"/>
      <c r="DJ783" s="126"/>
      <c r="DK783" s="126"/>
      <c r="DL783" s="126"/>
      <c r="DM783" s="126"/>
      <c r="DN783" s="126"/>
      <c r="DO783" s="126"/>
      <c r="DP783" s="126"/>
      <c r="DQ783" s="126"/>
      <c r="DR783" s="126"/>
      <c r="DS783" s="126"/>
      <c r="DT783" s="126"/>
      <c r="DU783" s="126"/>
      <c r="DV783" s="126"/>
      <c r="DW783" s="126"/>
      <c r="DX783" s="126"/>
      <c r="DY783" s="126"/>
      <c r="DZ783" s="126"/>
      <c r="EA783" s="126"/>
      <c r="EB783" s="126"/>
      <c r="EC783" s="126"/>
      <c r="ED783" s="126"/>
      <c r="EE783" s="126"/>
      <c r="EF783" s="126"/>
      <c r="EG783" s="126"/>
    </row>
    <row r="784" spans="26:137" x14ac:dyDescent="0.2"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  <c r="AV784" s="126"/>
      <c r="AW784" s="126"/>
      <c r="AX784" s="126"/>
      <c r="AY784" s="126"/>
      <c r="AZ784" s="126"/>
      <c r="BA784" s="126"/>
      <c r="BB784" s="126"/>
      <c r="BC784" s="126"/>
      <c r="BD784" s="126"/>
      <c r="BE784" s="126"/>
      <c r="BF784" s="126"/>
      <c r="BG784" s="126"/>
      <c r="BH784" s="126"/>
      <c r="BI784" s="126"/>
      <c r="BJ784" s="126"/>
      <c r="BK784" s="126"/>
      <c r="BL784" s="126"/>
      <c r="BM784" s="126"/>
      <c r="BN784" s="126"/>
      <c r="BO784" s="126"/>
      <c r="BP784" s="126"/>
      <c r="BQ784" s="126"/>
      <c r="BR784" s="126"/>
      <c r="BS784" s="126"/>
      <c r="BT784" s="126"/>
      <c r="BU784" s="126"/>
      <c r="BV784" s="126"/>
      <c r="BW784" s="126"/>
      <c r="BX784" s="126"/>
      <c r="BY784" s="126"/>
      <c r="BZ784" s="126"/>
      <c r="CA784" s="126"/>
      <c r="CB784" s="126"/>
      <c r="CC784" s="126"/>
      <c r="CD784" s="126"/>
      <c r="CE784" s="126"/>
      <c r="CF784" s="126"/>
      <c r="CG784" s="126"/>
      <c r="CH784" s="126"/>
      <c r="CI784" s="126"/>
      <c r="CJ784" s="126"/>
      <c r="CK784" s="126"/>
      <c r="CL784" s="126"/>
      <c r="CM784" s="126"/>
      <c r="CN784" s="126"/>
      <c r="CO784" s="126"/>
      <c r="CP784" s="126"/>
      <c r="CQ784" s="126"/>
      <c r="CR784" s="126"/>
      <c r="CS784" s="126"/>
      <c r="CT784" s="126"/>
      <c r="CU784" s="126"/>
      <c r="CV784" s="126"/>
      <c r="CW784" s="126"/>
      <c r="CX784" s="126"/>
      <c r="CY784" s="126"/>
      <c r="CZ784" s="126"/>
      <c r="DA784" s="126"/>
      <c r="DB784" s="126"/>
      <c r="DC784" s="126"/>
      <c r="DD784" s="126"/>
      <c r="DE784" s="126"/>
      <c r="DF784" s="126"/>
      <c r="DG784" s="126"/>
      <c r="DH784" s="126"/>
      <c r="DI784" s="126"/>
      <c r="DJ784" s="126"/>
      <c r="DK784" s="126"/>
      <c r="DL784" s="126"/>
      <c r="DM784" s="126"/>
      <c r="DN784" s="126"/>
      <c r="DO784" s="126"/>
      <c r="DP784" s="126"/>
      <c r="DQ784" s="126"/>
      <c r="DR784" s="126"/>
      <c r="DS784" s="126"/>
      <c r="DT784" s="126"/>
      <c r="DU784" s="126"/>
      <c r="DV784" s="126"/>
      <c r="DW784" s="126"/>
      <c r="DX784" s="126"/>
      <c r="DY784" s="126"/>
      <c r="DZ784" s="126"/>
      <c r="EA784" s="126"/>
      <c r="EB784" s="126"/>
      <c r="EC784" s="126"/>
      <c r="ED784" s="126"/>
      <c r="EE784" s="126"/>
      <c r="EF784" s="126"/>
      <c r="EG784" s="126"/>
    </row>
    <row r="785" spans="26:137" x14ac:dyDescent="0.2"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  <c r="AT785" s="126"/>
      <c r="AU785" s="126"/>
      <c r="AV785" s="126"/>
      <c r="AW785" s="126"/>
      <c r="AX785" s="126"/>
      <c r="AY785" s="126"/>
      <c r="AZ785" s="126"/>
      <c r="BA785" s="126"/>
      <c r="BB785" s="126"/>
      <c r="BC785" s="126"/>
      <c r="BD785" s="126"/>
      <c r="BE785" s="126"/>
      <c r="BF785" s="126"/>
      <c r="BG785" s="126"/>
      <c r="BH785" s="126"/>
      <c r="BI785" s="126"/>
      <c r="BJ785" s="126"/>
      <c r="BK785" s="126"/>
      <c r="BL785" s="126"/>
      <c r="BM785" s="126"/>
      <c r="BN785" s="126"/>
      <c r="BO785" s="126"/>
      <c r="BP785" s="126"/>
      <c r="BQ785" s="126"/>
      <c r="BR785" s="126"/>
      <c r="BS785" s="126"/>
      <c r="BT785" s="126"/>
      <c r="BU785" s="126"/>
      <c r="BV785" s="126"/>
      <c r="BW785" s="126"/>
      <c r="BX785" s="126"/>
      <c r="BY785" s="126"/>
      <c r="BZ785" s="126"/>
      <c r="CA785" s="126"/>
      <c r="CB785" s="126"/>
      <c r="CC785" s="126"/>
      <c r="CD785" s="126"/>
      <c r="CE785" s="126"/>
      <c r="CF785" s="126"/>
      <c r="CG785" s="126"/>
      <c r="CH785" s="126"/>
      <c r="CI785" s="126"/>
      <c r="CJ785" s="126"/>
      <c r="CK785" s="126"/>
      <c r="CL785" s="126"/>
      <c r="CM785" s="126"/>
      <c r="CN785" s="126"/>
      <c r="CO785" s="126"/>
      <c r="CP785" s="126"/>
      <c r="CQ785" s="126"/>
      <c r="CR785" s="126"/>
      <c r="CS785" s="126"/>
      <c r="CT785" s="126"/>
      <c r="CU785" s="126"/>
      <c r="CV785" s="126"/>
      <c r="CW785" s="126"/>
      <c r="CX785" s="126"/>
      <c r="CY785" s="126"/>
      <c r="CZ785" s="126"/>
      <c r="DA785" s="126"/>
      <c r="DB785" s="126"/>
      <c r="DC785" s="126"/>
      <c r="DD785" s="126"/>
      <c r="DE785" s="126"/>
      <c r="DF785" s="126"/>
      <c r="DG785" s="126"/>
      <c r="DH785" s="126"/>
      <c r="DI785" s="126"/>
      <c r="DJ785" s="126"/>
      <c r="DK785" s="126"/>
      <c r="DL785" s="126"/>
      <c r="DM785" s="126"/>
      <c r="DN785" s="126"/>
      <c r="DO785" s="126"/>
      <c r="DP785" s="126"/>
      <c r="DQ785" s="126"/>
      <c r="DR785" s="126"/>
      <c r="DS785" s="126"/>
      <c r="DT785" s="126"/>
      <c r="DU785" s="126"/>
      <c r="DV785" s="126"/>
      <c r="DW785" s="126"/>
      <c r="DX785" s="126"/>
      <c r="DY785" s="126"/>
      <c r="DZ785" s="126"/>
      <c r="EA785" s="126"/>
      <c r="EB785" s="126"/>
      <c r="EC785" s="126"/>
      <c r="ED785" s="126"/>
      <c r="EE785" s="126"/>
      <c r="EF785" s="126"/>
      <c r="EG785" s="126"/>
    </row>
    <row r="786" spans="26:137" x14ac:dyDescent="0.2"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  <c r="AT786" s="126"/>
      <c r="AU786" s="126"/>
      <c r="AV786" s="126"/>
      <c r="AW786" s="126"/>
      <c r="AX786" s="126"/>
      <c r="AY786" s="126"/>
      <c r="AZ786" s="126"/>
      <c r="BA786" s="126"/>
      <c r="BB786" s="126"/>
      <c r="BC786" s="126"/>
      <c r="BD786" s="126"/>
      <c r="BE786" s="126"/>
      <c r="BF786" s="126"/>
      <c r="BG786" s="126"/>
      <c r="BH786" s="126"/>
      <c r="BI786" s="126"/>
      <c r="BJ786" s="126"/>
      <c r="BK786" s="126"/>
      <c r="BL786" s="126"/>
      <c r="BM786" s="126"/>
      <c r="BN786" s="126"/>
      <c r="BO786" s="126"/>
      <c r="BP786" s="126"/>
      <c r="BQ786" s="126"/>
      <c r="BR786" s="126"/>
      <c r="BS786" s="126"/>
      <c r="BT786" s="126"/>
      <c r="BU786" s="126"/>
      <c r="BV786" s="126"/>
      <c r="BW786" s="126"/>
      <c r="BX786" s="126"/>
      <c r="BY786" s="126"/>
      <c r="BZ786" s="126"/>
      <c r="CA786" s="126"/>
      <c r="CB786" s="126"/>
      <c r="CC786" s="126"/>
      <c r="CD786" s="126"/>
      <c r="CE786" s="126"/>
      <c r="CF786" s="126"/>
      <c r="CG786" s="126"/>
      <c r="CH786" s="126"/>
      <c r="CI786" s="126"/>
      <c r="CJ786" s="126"/>
      <c r="CK786" s="126"/>
      <c r="CL786" s="126"/>
      <c r="CM786" s="126"/>
      <c r="CN786" s="126"/>
      <c r="CO786" s="126"/>
      <c r="CP786" s="126"/>
      <c r="CQ786" s="126"/>
      <c r="CR786" s="126"/>
      <c r="CS786" s="126"/>
      <c r="CT786" s="126"/>
      <c r="CU786" s="126"/>
      <c r="CV786" s="126"/>
      <c r="CW786" s="126"/>
      <c r="CX786" s="126"/>
      <c r="CY786" s="126"/>
      <c r="CZ786" s="126"/>
      <c r="DA786" s="126"/>
      <c r="DB786" s="126"/>
      <c r="DC786" s="126"/>
      <c r="DD786" s="126"/>
      <c r="DE786" s="126"/>
      <c r="DF786" s="126"/>
      <c r="DG786" s="126"/>
      <c r="DH786" s="126"/>
      <c r="DI786" s="126"/>
      <c r="DJ786" s="126"/>
      <c r="DK786" s="126"/>
      <c r="DL786" s="126"/>
      <c r="DM786" s="126"/>
      <c r="DN786" s="126"/>
      <c r="DO786" s="126"/>
      <c r="DP786" s="126"/>
      <c r="DQ786" s="126"/>
      <c r="DR786" s="126"/>
      <c r="DS786" s="126"/>
      <c r="DT786" s="126"/>
      <c r="DU786" s="126"/>
      <c r="DV786" s="126"/>
      <c r="DW786" s="126"/>
      <c r="DX786" s="126"/>
      <c r="DY786" s="126"/>
      <c r="DZ786" s="126"/>
      <c r="EA786" s="126"/>
      <c r="EB786" s="126"/>
      <c r="EC786" s="126"/>
      <c r="ED786" s="126"/>
      <c r="EE786" s="126"/>
      <c r="EF786" s="126"/>
      <c r="EG786" s="126"/>
    </row>
    <row r="787" spans="26:137" x14ac:dyDescent="0.2"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  <c r="AT787" s="126"/>
      <c r="AU787" s="126"/>
      <c r="AV787" s="126"/>
      <c r="AW787" s="126"/>
      <c r="AX787" s="126"/>
      <c r="AY787" s="126"/>
      <c r="AZ787" s="126"/>
      <c r="BA787" s="126"/>
      <c r="BB787" s="126"/>
      <c r="BC787" s="126"/>
      <c r="BD787" s="126"/>
      <c r="BE787" s="126"/>
      <c r="BF787" s="126"/>
      <c r="BG787" s="126"/>
      <c r="BH787" s="126"/>
      <c r="BI787" s="126"/>
      <c r="BJ787" s="126"/>
      <c r="BK787" s="126"/>
      <c r="BL787" s="126"/>
      <c r="BM787" s="126"/>
      <c r="BN787" s="126"/>
      <c r="BO787" s="126"/>
      <c r="BP787" s="126"/>
      <c r="BQ787" s="126"/>
      <c r="BR787" s="126"/>
      <c r="BS787" s="126"/>
      <c r="BT787" s="126"/>
      <c r="BU787" s="126"/>
      <c r="BV787" s="126"/>
      <c r="BW787" s="126"/>
      <c r="BX787" s="126"/>
      <c r="BY787" s="126"/>
      <c r="BZ787" s="126"/>
      <c r="CA787" s="126"/>
      <c r="CB787" s="126"/>
      <c r="CC787" s="126"/>
      <c r="CD787" s="126"/>
      <c r="CE787" s="126"/>
      <c r="CF787" s="126"/>
      <c r="CG787" s="126"/>
      <c r="CH787" s="126"/>
      <c r="CI787" s="126"/>
      <c r="CJ787" s="126"/>
      <c r="CK787" s="126"/>
      <c r="CL787" s="126"/>
      <c r="CM787" s="126"/>
      <c r="CN787" s="126"/>
      <c r="CO787" s="126"/>
      <c r="CP787" s="126"/>
      <c r="CQ787" s="126"/>
      <c r="CR787" s="126"/>
      <c r="CS787" s="126"/>
      <c r="CT787" s="126"/>
      <c r="CU787" s="126"/>
      <c r="CV787" s="126"/>
      <c r="CW787" s="126"/>
      <c r="CX787" s="126"/>
      <c r="CY787" s="126"/>
      <c r="CZ787" s="126"/>
      <c r="DA787" s="126"/>
      <c r="DB787" s="126"/>
      <c r="DC787" s="126"/>
      <c r="DD787" s="126"/>
      <c r="DE787" s="126"/>
      <c r="DF787" s="126"/>
      <c r="DG787" s="126"/>
      <c r="DH787" s="126"/>
      <c r="DI787" s="126"/>
      <c r="DJ787" s="126"/>
      <c r="DK787" s="126"/>
      <c r="DL787" s="126"/>
      <c r="DM787" s="126"/>
      <c r="DN787" s="126"/>
      <c r="DO787" s="126"/>
      <c r="DP787" s="126"/>
      <c r="DQ787" s="126"/>
      <c r="DR787" s="126"/>
      <c r="DS787" s="126"/>
      <c r="DT787" s="126"/>
      <c r="DU787" s="126"/>
      <c r="DV787" s="126"/>
      <c r="DW787" s="126"/>
      <c r="DX787" s="126"/>
      <c r="DY787" s="126"/>
      <c r="DZ787" s="126"/>
      <c r="EA787" s="126"/>
      <c r="EB787" s="126"/>
      <c r="EC787" s="126"/>
      <c r="ED787" s="126"/>
      <c r="EE787" s="126"/>
      <c r="EF787" s="126"/>
      <c r="EG787" s="126"/>
    </row>
    <row r="788" spans="26:137" x14ac:dyDescent="0.2"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  <c r="AT788" s="126"/>
      <c r="AU788" s="126"/>
      <c r="AV788" s="126"/>
      <c r="AW788" s="126"/>
      <c r="AX788" s="126"/>
      <c r="AY788" s="126"/>
      <c r="AZ788" s="126"/>
      <c r="BA788" s="126"/>
      <c r="BB788" s="126"/>
      <c r="BC788" s="126"/>
      <c r="BD788" s="126"/>
      <c r="BE788" s="126"/>
      <c r="BF788" s="126"/>
      <c r="BG788" s="126"/>
      <c r="BH788" s="126"/>
      <c r="BI788" s="126"/>
      <c r="BJ788" s="126"/>
      <c r="BK788" s="126"/>
      <c r="BL788" s="126"/>
      <c r="BM788" s="126"/>
      <c r="BN788" s="126"/>
      <c r="BO788" s="126"/>
      <c r="BP788" s="126"/>
      <c r="BQ788" s="126"/>
      <c r="BR788" s="126"/>
      <c r="BS788" s="126"/>
      <c r="BT788" s="126"/>
      <c r="BU788" s="126"/>
      <c r="BV788" s="126"/>
      <c r="BW788" s="126"/>
      <c r="BX788" s="126"/>
      <c r="BY788" s="126"/>
      <c r="BZ788" s="126"/>
      <c r="CA788" s="126"/>
      <c r="CB788" s="126"/>
      <c r="CC788" s="126"/>
      <c r="CD788" s="126"/>
      <c r="CE788" s="126"/>
      <c r="CF788" s="126"/>
      <c r="CG788" s="126"/>
      <c r="CH788" s="126"/>
      <c r="CI788" s="126"/>
      <c r="CJ788" s="126"/>
      <c r="CK788" s="126"/>
      <c r="CL788" s="126"/>
      <c r="CM788" s="126"/>
      <c r="CN788" s="126"/>
      <c r="CO788" s="126"/>
      <c r="CP788" s="126"/>
      <c r="CQ788" s="126"/>
      <c r="CR788" s="126"/>
      <c r="CS788" s="126"/>
      <c r="CT788" s="126"/>
      <c r="CU788" s="126"/>
      <c r="CV788" s="126"/>
      <c r="CW788" s="126"/>
      <c r="CX788" s="126"/>
      <c r="CY788" s="126"/>
      <c r="CZ788" s="126"/>
      <c r="DA788" s="126"/>
      <c r="DB788" s="126"/>
      <c r="DC788" s="126"/>
      <c r="DD788" s="126"/>
      <c r="DE788" s="126"/>
      <c r="DF788" s="126"/>
      <c r="DG788" s="126"/>
      <c r="DH788" s="126"/>
      <c r="DI788" s="126"/>
      <c r="DJ788" s="126"/>
      <c r="DK788" s="126"/>
      <c r="DL788" s="126"/>
      <c r="DM788" s="126"/>
      <c r="DN788" s="126"/>
      <c r="DO788" s="126"/>
      <c r="DP788" s="126"/>
      <c r="DQ788" s="126"/>
      <c r="DR788" s="126"/>
      <c r="DS788" s="126"/>
      <c r="DT788" s="126"/>
      <c r="DU788" s="126"/>
      <c r="DV788" s="126"/>
      <c r="DW788" s="126"/>
      <c r="DX788" s="126"/>
      <c r="DY788" s="126"/>
      <c r="DZ788" s="126"/>
      <c r="EA788" s="126"/>
      <c r="EB788" s="126"/>
      <c r="EC788" s="126"/>
      <c r="ED788" s="126"/>
      <c r="EE788" s="126"/>
      <c r="EF788" s="126"/>
      <c r="EG788" s="126"/>
    </row>
    <row r="789" spans="26:137" x14ac:dyDescent="0.2"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  <c r="AT789" s="126"/>
      <c r="AU789" s="126"/>
      <c r="AV789" s="126"/>
      <c r="AW789" s="126"/>
      <c r="AX789" s="126"/>
      <c r="AY789" s="126"/>
      <c r="AZ789" s="126"/>
      <c r="BA789" s="126"/>
      <c r="BB789" s="126"/>
      <c r="BC789" s="126"/>
      <c r="BD789" s="126"/>
      <c r="BE789" s="126"/>
      <c r="BF789" s="126"/>
      <c r="BG789" s="126"/>
      <c r="BH789" s="126"/>
      <c r="BI789" s="126"/>
      <c r="BJ789" s="126"/>
      <c r="BK789" s="126"/>
      <c r="BL789" s="126"/>
      <c r="BM789" s="126"/>
      <c r="BN789" s="126"/>
      <c r="BO789" s="126"/>
      <c r="BP789" s="126"/>
      <c r="BQ789" s="126"/>
      <c r="BR789" s="126"/>
      <c r="BS789" s="126"/>
      <c r="BT789" s="126"/>
      <c r="BU789" s="126"/>
      <c r="BV789" s="126"/>
      <c r="BW789" s="126"/>
      <c r="BX789" s="126"/>
      <c r="BY789" s="126"/>
      <c r="BZ789" s="126"/>
      <c r="CA789" s="126"/>
      <c r="CB789" s="126"/>
      <c r="CC789" s="126"/>
      <c r="CD789" s="126"/>
      <c r="CE789" s="126"/>
      <c r="CF789" s="126"/>
      <c r="CG789" s="126"/>
      <c r="CH789" s="126"/>
      <c r="CI789" s="126"/>
      <c r="CJ789" s="126"/>
      <c r="CK789" s="126"/>
      <c r="CL789" s="126"/>
      <c r="CM789" s="126"/>
      <c r="CN789" s="126"/>
      <c r="CO789" s="126"/>
      <c r="CP789" s="126"/>
      <c r="CQ789" s="126"/>
      <c r="CR789" s="126"/>
      <c r="CS789" s="126"/>
      <c r="CT789" s="126"/>
      <c r="CU789" s="126"/>
      <c r="CV789" s="126"/>
      <c r="CW789" s="126"/>
      <c r="CX789" s="126"/>
      <c r="CY789" s="126"/>
      <c r="CZ789" s="126"/>
      <c r="DA789" s="126"/>
      <c r="DB789" s="126"/>
      <c r="DC789" s="126"/>
      <c r="DD789" s="126"/>
      <c r="DE789" s="126"/>
      <c r="DF789" s="126"/>
      <c r="DG789" s="126"/>
      <c r="DH789" s="126"/>
      <c r="DI789" s="126"/>
      <c r="DJ789" s="126"/>
      <c r="DK789" s="126"/>
      <c r="DL789" s="126"/>
      <c r="DM789" s="126"/>
      <c r="DN789" s="126"/>
      <c r="DO789" s="126"/>
      <c r="DP789" s="126"/>
      <c r="DQ789" s="126"/>
      <c r="DR789" s="126"/>
      <c r="DS789" s="126"/>
      <c r="DT789" s="126"/>
      <c r="DU789" s="126"/>
      <c r="DV789" s="126"/>
      <c r="DW789" s="126"/>
      <c r="DX789" s="126"/>
      <c r="DY789" s="126"/>
      <c r="DZ789" s="126"/>
      <c r="EA789" s="126"/>
      <c r="EB789" s="126"/>
      <c r="EC789" s="126"/>
      <c r="ED789" s="126"/>
      <c r="EE789" s="126"/>
      <c r="EF789" s="126"/>
      <c r="EG789" s="126"/>
    </row>
    <row r="790" spans="26:137" x14ac:dyDescent="0.2"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  <c r="AT790" s="126"/>
      <c r="AU790" s="126"/>
      <c r="AV790" s="126"/>
      <c r="AW790" s="126"/>
      <c r="AX790" s="126"/>
      <c r="AY790" s="126"/>
      <c r="AZ790" s="126"/>
      <c r="BA790" s="126"/>
      <c r="BB790" s="126"/>
      <c r="BC790" s="126"/>
      <c r="BD790" s="126"/>
      <c r="BE790" s="126"/>
      <c r="BF790" s="126"/>
      <c r="BG790" s="126"/>
      <c r="BH790" s="126"/>
      <c r="BI790" s="126"/>
      <c r="BJ790" s="126"/>
      <c r="BK790" s="126"/>
      <c r="BL790" s="126"/>
      <c r="BM790" s="126"/>
      <c r="BN790" s="126"/>
      <c r="BO790" s="126"/>
      <c r="BP790" s="126"/>
      <c r="BQ790" s="126"/>
      <c r="BR790" s="126"/>
      <c r="BS790" s="126"/>
      <c r="BT790" s="126"/>
      <c r="BU790" s="126"/>
      <c r="BV790" s="126"/>
      <c r="BW790" s="126"/>
      <c r="BX790" s="126"/>
      <c r="BY790" s="126"/>
      <c r="BZ790" s="126"/>
      <c r="CA790" s="126"/>
      <c r="CB790" s="126"/>
      <c r="CC790" s="126"/>
      <c r="CD790" s="126"/>
      <c r="CE790" s="126"/>
      <c r="CF790" s="126"/>
      <c r="CG790" s="126"/>
      <c r="CH790" s="126"/>
      <c r="CI790" s="126"/>
      <c r="CJ790" s="126"/>
      <c r="CK790" s="126"/>
      <c r="CL790" s="126"/>
      <c r="CM790" s="126"/>
      <c r="CN790" s="126"/>
      <c r="CO790" s="126"/>
      <c r="CP790" s="126"/>
      <c r="CQ790" s="126"/>
      <c r="CR790" s="126"/>
      <c r="CS790" s="126"/>
      <c r="CT790" s="126"/>
      <c r="CU790" s="126"/>
      <c r="CV790" s="126"/>
      <c r="CW790" s="126"/>
      <c r="CX790" s="126"/>
      <c r="CY790" s="126"/>
      <c r="CZ790" s="126"/>
      <c r="DA790" s="126"/>
      <c r="DB790" s="126"/>
      <c r="DC790" s="126"/>
      <c r="DD790" s="126"/>
      <c r="DE790" s="126"/>
      <c r="DF790" s="126"/>
      <c r="DG790" s="126"/>
      <c r="DH790" s="126"/>
      <c r="DI790" s="126"/>
      <c r="DJ790" s="126"/>
      <c r="DK790" s="126"/>
      <c r="DL790" s="126"/>
      <c r="DM790" s="126"/>
      <c r="DN790" s="126"/>
      <c r="DO790" s="126"/>
      <c r="DP790" s="126"/>
      <c r="DQ790" s="126"/>
      <c r="DR790" s="126"/>
      <c r="DS790" s="126"/>
      <c r="DT790" s="126"/>
      <c r="DU790" s="126"/>
      <c r="DV790" s="126"/>
      <c r="DW790" s="126"/>
      <c r="DX790" s="126"/>
      <c r="DY790" s="126"/>
      <c r="DZ790" s="126"/>
      <c r="EA790" s="126"/>
      <c r="EB790" s="126"/>
      <c r="EC790" s="126"/>
      <c r="ED790" s="126"/>
      <c r="EE790" s="126"/>
      <c r="EF790" s="126"/>
      <c r="EG790" s="126"/>
    </row>
    <row r="791" spans="26:137" x14ac:dyDescent="0.2"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  <c r="AT791" s="126"/>
      <c r="AU791" s="126"/>
      <c r="AV791" s="126"/>
      <c r="AW791" s="126"/>
      <c r="AX791" s="126"/>
      <c r="AY791" s="126"/>
      <c r="AZ791" s="126"/>
      <c r="BA791" s="126"/>
      <c r="BB791" s="126"/>
      <c r="BC791" s="126"/>
      <c r="BD791" s="126"/>
      <c r="BE791" s="126"/>
      <c r="BF791" s="126"/>
      <c r="BG791" s="126"/>
      <c r="BH791" s="126"/>
      <c r="BI791" s="126"/>
      <c r="BJ791" s="126"/>
      <c r="BK791" s="126"/>
      <c r="BL791" s="126"/>
      <c r="BM791" s="126"/>
      <c r="BN791" s="126"/>
      <c r="BO791" s="126"/>
      <c r="BP791" s="126"/>
      <c r="BQ791" s="126"/>
      <c r="BR791" s="126"/>
      <c r="BS791" s="126"/>
      <c r="BT791" s="126"/>
      <c r="BU791" s="126"/>
      <c r="BV791" s="126"/>
      <c r="BW791" s="126"/>
      <c r="BX791" s="126"/>
      <c r="BY791" s="126"/>
      <c r="BZ791" s="126"/>
      <c r="CA791" s="126"/>
      <c r="CB791" s="126"/>
      <c r="CC791" s="126"/>
      <c r="CD791" s="126"/>
      <c r="CE791" s="126"/>
      <c r="CF791" s="126"/>
      <c r="CG791" s="126"/>
      <c r="CH791" s="126"/>
      <c r="CI791" s="126"/>
      <c r="CJ791" s="126"/>
      <c r="CK791" s="126"/>
      <c r="CL791" s="126"/>
      <c r="CM791" s="126"/>
      <c r="CN791" s="126"/>
      <c r="CO791" s="126"/>
      <c r="CP791" s="126"/>
      <c r="CQ791" s="126"/>
      <c r="CR791" s="126"/>
      <c r="CS791" s="126"/>
      <c r="CT791" s="126"/>
      <c r="CU791" s="126"/>
      <c r="CV791" s="126"/>
      <c r="CW791" s="126"/>
      <c r="CX791" s="126"/>
      <c r="CY791" s="126"/>
      <c r="CZ791" s="126"/>
      <c r="DA791" s="126"/>
      <c r="DB791" s="126"/>
      <c r="DC791" s="126"/>
      <c r="DD791" s="126"/>
      <c r="DE791" s="126"/>
      <c r="DF791" s="126"/>
      <c r="DG791" s="126"/>
      <c r="DH791" s="126"/>
      <c r="DI791" s="126"/>
      <c r="DJ791" s="126"/>
      <c r="DK791" s="126"/>
      <c r="DL791" s="126"/>
      <c r="DM791" s="126"/>
      <c r="DN791" s="126"/>
      <c r="DO791" s="126"/>
      <c r="DP791" s="126"/>
      <c r="DQ791" s="126"/>
      <c r="DR791" s="126"/>
      <c r="DS791" s="126"/>
      <c r="DT791" s="126"/>
      <c r="DU791" s="126"/>
      <c r="DV791" s="126"/>
      <c r="DW791" s="126"/>
      <c r="DX791" s="126"/>
      <c r="DY791" s="126"/>
      <c r="DZ791" s="126"/>
      <c r="EA791" s="126"/>
      <c r="EB791" s="126"/>
      <c r="EC791" s="126"/>
      <c r="ED791" s="126"/>
      <c r="EE791" s="126"/>
      <c r="EF791" s="126"/>
      <c r="EG791" s="126"/>
    </row>
    <row r="792" spans="26:137" x14ac:dyDescent="0.2"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  <c r="AT792" s="126"/>
      <c r="AU792" s="126"/>
      <c r="AV792" s="126"/>
      <c r="AW792" s="126"/>
      <c r="AX792" s="126"/>
      <c r="AY792" s="126"/>
      <c r="AZ792" s="126"/>
      <c r="BA792" s="126"/>
      <c r="BB792" s="126"/>
      <c r="BC792" s="126"/>
      <c r="BD792" s="126"/>
      <c r="BE792" s="126"/>
      <c r="BF792" s="126"/>
      <c r="BG792" s="126"/>
      <c r="BH792" s="126"/>
      <c r="BI792" s="126"/>
      <c r="BJ792" s="126"/>
      <c r="BK792" s="126"/>
      <c r="BL792" s="126"/>
      <c r="BM792" s="126"/>
      <c r="BN792" s="126"/>
      <c r="BO792" s="126"/>
      <c r="BP792" s="126"/>
      <c r="BQ792" s="126"/>
      <c r="BR792" s="126"/>
      <c r="BS792" s="126"/>
      <c r="BT792" s="126"/>
      <c r="BU792" s="126"/>
      <c r="BV792" s="126"/>
      <c r="BW792" s="126"/>
      <c r="BX792" s="126"/>
      <c r="BY792" s="126"/>
      <c r="BZ792" s="126"/>
      <c r="CA792" s="126"/>
      <c r="CB792" s="126"/>
      <c r="CC792" s="126"/>
      <c r="CD792" s="126"/>
      <c r="CE792" s="126"/>
      <c r="CF792" s="126"/>
      <c r="CG792" s="126"/>
      <c r="CH792" s="126"/>
      <c r="CI792" s="126"/>
      <c r="CJ792" s="126"/>
      <c r="CK792" s="126"/>
      <c r="CL792" s="126"/>
      <c r="CM792" s="126"/>
      <c r="CN792" s="126"/>
      <c r="CO792" s="126"/>
      <c r="CP792" s="126"/>
      <c r="CQ792" s="126"/>
      <c r="CR792" s="126"/>
      <c r="CS792" s="126"/>
      <c r="CT792" s="126"/>
      <c r="CU792" s="126"/>
      <c r="CV792" s="126"/>
      <c r="CW792" s="126"/>
      <c r="CX792" s="126"/>
      <c r="CY792" s="126"/>
      <c r="CZ792" s="126"/>
      <c r="DA792" s="126"/>
      <c r="DB792" s="126"/>
      <c r="DC792" s="126"/>
      <c r="DD792" s="126"/>
      <c r="DE792" s="126"/>
      <c r="DF792" s="126"/>
      <c r="DG792" s="126"/>
      <c r="DH792" s="126"/>
      <c r="DI792" s="126"/>
      <c r="DJ792" s="126"/>
      <c r="DK792" s="126"/>
      <c r="DL792" s="126"/>
      <c r="DM792" s="126"/>
      <c r="DN792" s="126"/>
      <c r="DO792" s="126"/>
      <c r="DP792" s="126"/>
      <c r="DQ792" s="126"/>
      <c r="DR792" s="126"/>
      <c r="DS792" s="126"/>
      <c r="DT792" s="126"/>
      <c r="DU792" s="126"/>
      <c r="DV792" s="126"/>
      <c r="DW792" s="126"/>
      <c r="DX792" s="126"/>
      <c r="DY792" s="126"/>
      <c r="DZ792" s="126"/>
      <c r="EA792" s="126"/>
      <c r="EB792" s="126"/>
      <c r="EC792" s="126"/>
      <c r="ED792" s="126"/>
      <c r="EE792" s="126"/>
      <c r="EF792" s="126"/>
      <c r="EG792" s="126"/>
    </row>
    <row r="793" spans="26:137" x14ac:dyDescent="0.2"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  <c r="AV793" s="126"/>
      <c r="AW793" s="126"/>
      <c r="AX793" s="126"/>
      <c r="AY793" s="126"/>
      <c r="AZ793" s="126"/>
      <c r="BA793" s="126"/>
      <c r="BB793" s="126"/>
      <c r="BC793" s="126"/>
      <c r="BD793" s="126"/>
      <c r="BE793" s="126"/>
      <c r="BF793" s="126"/>
      <c r="BG793" s="126"/>
      <c r="BH793" s="126"/>
      <c r="BI793" s="126"/>
      <c r="BJ793" s="126"/>
      <c r="BK793" s="126"/>
      <c r="BL793" s="126"/>
      <c r="BM793" s="126"/>
      <c r="BN793" s="126"/>
      <c r="BO793" s="126"/>
      <c r="BP793" s="126"/>
      <c r="BQ793" s="126"/>
      <c r="BR793" s="126"/>
      <c r="BS793" s="126"/>
      <c r="BT793" s="126"/>
      <c r="BU793" s="126"/>
      <c r="BV793" s="126"/>
      <c r="BW793" s="126"/>
      <c r="BX793" s="126"/>
      <c r="BY793" s="126"/>
      <c r="BZ793" s="126"/>
      <c r="CA793" s="126"/>
      <c r="CB793" s="126"/>
      <c r="CC793" s="126"/>
      <c r="CD793" s="126"/>
      <c r="CE793" s="126"/>
      <c r="CF793" s="126"/>
      <c r="CG793" s="126"/>
      <c r="CH793" s="126"/>
      <c r="CI793" s="126"/>
      <c r="CJ793" s="126"/>
      <c r="CK793" s="126"/>
      <c r="CL793" s="126"/>
      <c r="CM793" s="126"/>
      <c r="CN793" s="126"/>
      <c r="CO793" s="126"/>
      <c r="CP793" s="126"/>
      <c r="CQ793" s="126"/>
      <c r="CR793" s="126"/>
      <c r="CS793" s="126"/>
      <c r="CT793" s="126"/>
      <c r="CU793" s="126"/>
      <c r="CV793" s="126"/>
      <c r="CW793" s="126"/>
      <c r="CX793" s="126"/>
      <c r="CY793" s="126"/>
      <c r="CZ793" s="126"/>
      <c r="DA793" s="126"/>
      <c r="DB793" s="126"/>
      <c r="DC793" s="126"/>
      <c r="DD793" s="126"/>
      <c r="DE793" s="126"/>
      <c r="DF793" s="126"/>
      <c r="DG793" s="126"/>
      <c r="DH793" s="126"/>
      <c r="DI793" s="126"/>
      <c r="DJ793" s="126"/>
      <c r="DK793" s="126"/>
      <c r="DL793" s="126"/>
      <c r="DM793" s="126"/>
      <c r="DN793" s="126"/>
      <c r="DO793" s="126"/>
      <c r="DP793" s="126"/>
      <c r="DQ793" s="126"/>
      <c r="DR793" s="126"/>
      <c r="DS793" s="126"/>
      <c r="DT793" s="126"/>
      <c r="DU793" s="126"/>
      <c r="DV793" s="126"/>
      <c r="DW793" s="126"/>
      <c r="DX793" s="126"/>
      <c r="DY793" s="126"/>
      <c r="DZ793" s="126"/>
      <c r="EA793" s="126"/>
      <c r="EB793" s="126"/>
      <c r="EC793" s="126"/>
      <c r="ED793" s="126"/>
      <c r="EE793" s="126"/>
      <c r="EF793" s="126"/>
      <c r="EG793" s="126"/>
    </row>
    <row r="794" spans="26:137" x14ac:dyDescent="0.2"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  <c r="AV794" s="126"/>
      <c r="AW794" s="126"/>
      <c r="AX794" s="126"/>
      <c r="AY794" s="126"/>
      <c r="AZ794" s="126"/>
      <c r="BA794" s="126"/>
      <c r="BB794" s="126"/>
      <c r="BC794" s="126"/>
      <c r="BD794" s="126"/>
      <c r="BE794" s="126"/>
      <c r="BF794" s="126"/>
      <c r="BG794" s="126"/>
      <c r="BH794" s="126"/>
      <c r="BI794" s="126"/>
      <c r="BJ794" s="126"/>
      <c r="BK794" s="126"/>
      <c r="BL794" s="126"/>
      <c r="BM794" s="126"/>
      <c r="BN794" s="126"/>
      <c r="BO794" s="126"/>
      <c r="BP794" s="126"/>
      <c r="BQ794" s="126"/>
      <c r="BR794" s="126"/>
      <c r="BS794" s="126"/>
      <c r="BT794" s="126"/>
      <c r="BU794" s="126"/>
      <c r="BV794" s="126"/>
      <c r="BW794" s="126"/>
      <c r="BX794" s="126"/>
      <c r="BY794" s="126"/>
      <c r="BZ794" s="126"/>
      <c r="CA794" s="126"/>
      <c r="CB794" s="126"/>
      <c r="CC794" s="126"/>
      <c r="CD794" s="126"/>
      <c r="CE794" s="126"/>
      <c r="CF794" s="126"/>
      <c r="CG794" s="126"/>
      <c r="CH794" s="126"/>
      <c r="CI794" s="126"/>
      <c r="CJ794" s="126"/>
      <c r="CK794" s="126"/>
      <c r="CL794" s="126"/>
      <c r="CM794" s="126"/>
      <c r="CN794" s="126"/>
      <c r="CO794" s="126"/>
      <c r="CP794" s="126"/>
      <c r="CQ794" s="126"/>
      <c r="CR794" s="126"/>
      <c r="CS794" s="126"/>
      <c r="CT794" s="126"/>
      <c r="CU794" s="126"/>
      <c r="CV794" s="126"/>
      <c r="CW794" s="126"/>
      <c r="CX794" s="126"/>
      <c r="CY794" s="126"/>
      <c r="CZ794" s="126"/>
      <c r="DA794" s="126"/>
      <c r="DB794" s="126"/>
      <c r="DC794" s="126"/>
      <c r="DD794" s="126"/>
      <c r="DE794" s="126"/>
      <c r="DF794" s="126"/>
      <c r="DG794" s="126"/>
      <c r="DH794" s="126"/>
      <c r="DI794" s="126"/>
      <c r="DJ794" s="126"/>
      <c r="DK794" s="126"/>
      <c r="DL794" s="126"/>
      <c r="DM794" s="126"/>
      <c r="DN794" s="126"/>
      <c r="DO794" s="126"/>
      <c r="DP794" s="126"/>
      <c r="DQ794" s="126"/>
      <c r="DR794" s="126"/>
      <c r="DS794" s="126"/>
      <c r="DT794" s="126"/>
      <c r="DU794" s="126"/>
      <c r="DV794" s="126"/>
      <c r="DW794" s="126"/>
      <c r="DX794" s="126"/>
      <c r="DY794" s="126"/>
      <c r="DZ794" s="126"/>
      <c r="EA794" s="126"/>
      <c r="EB794" s="126"/>
      <c r="EC794" s="126"/>
      <c r="ED794" s="126"/>
      <c r="EE794" s="126"/>
      <c r="EF794" s="126"/>
      <c r="EG794" s="126"/>
    </row>
    <row r="795" spans="26:137" x14ac:dyDescent="0.2"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  <c r="AV795" s="126"/>
      <c r="AW795" s="126"/>
      <c r="AX795" s="126"/>
      <c r="AY795" s="126"/>
      <c r="AZ795" s="126"/>
      <c r="BA795" s="126"/>
      <c r="BB795" s="126"/>
      <c r="BC795" s="126"/>
      <c r="BD795" s="126"/>
      <c r="BE795" s="126"/>
      <c r="BF795" s="126"/>
      <c r="BG795" s="126"/>
      <c r="BH795" s="126"/>
      <c r="BI795" s="126"/>
      <c r="BJ795" s="126"/>
      <c r="BK795" s="126"/>
      <c r="BL795" s="126"/>
      <c r="BM795" s="126"/>
      <c r="BN795" s="126"/>
      <c r="BO795" s="126"/>
      <c r="BP795" s="126"/>
      <c r="BQ795" s="126"/>
      <c r="BR795" s="126"/>
      <c r="BS795" s="126"/>
      <c r="BT795" s="126"/>
      <c r="BU795" s="126"/>
      <c r="BV795" s="126"/>
      <c r="BW795" s="126"/>
      <c r="BX795" s="126"/>
      <c r="BY795" s="126"/>
      <c r="BZ795" s="126"/>
      <c r="CA795" s="126"/>
      <c r="CB795" s="126"/>
      <c r="CC795" s="126"/>
      <c r="CD795" s="126"/>
      <c r="CE795" s="126"/>
      <c r="CF795" s="126"/>
      <c r="CG795" s="126"/>
      <c r="CH795" s="126"/>
      <c r="CI795" s="126"/>
      <c r="CJ795" s="126"/>
      <c r="CK795" s="126"/>
      <c r="CL795" s="126"/>
      <c r="CM795" s="126"/>
      <c r="CN795" s="126"/>
      <c r="CO795" s="126"/>
      <c r="CP795" s="126"/>
      <c r="CQ795" s="126"/>
      <c r="CR795" s="126"/>
      <c r="CS795" s="126"/>
      <c r="CT795" s="126"/>
      <c r="CU795" s="126"/>
      <c r="CV795" s="126"/>
      <c r="CW795" s="126"/>
      <c r="CX795" s="126"/>
      <c r="CY795" s="126"/>
      <c r="CZ795" s="126"/>
      <c r="DA795" s="126"/>
      <c r="DB795" s="126"/>
      <c r="DC795" s="126"/>
      <c r="DD795" s="126"/>
      <c r="DE795" s="126"/>
      <c r="DF795" s="126"/>
      <c r="DG795" s="126"/>
      <c r="DH795" s="126"/>
      <c r="DI795" s="126"/>
      <c r="DJ795" s="126"/>
      <c r="DK795" s="126"/>
      <c r="DL795" s="126"/>
      <c r="DM795" s="126"/>
      <c r="DN795" s="126"/>
      <c r="DO795" s="126"/>
      <c r="DP795" s="126"/>
      <c r="DQ795" s="126"/>
      <c r="DR795" s="126"/>
      <c r="DS795" s="126"/>
      <c r="DT795" s="126"/>
      <c r="DU795" s="126"/>
      <c r="DV795" s="126"/>
      <c r="DW795" s="126"/>
      <c r="DX795" s="126"/>
      <c r="DY795" s="126"/>
      <c r="DZ795" s="126"/>
      <c r="EA795" s="126"/>
      <c r="EB795" s="126"/>
      <c r="EC795" s="126"/>
      <c r="ED795" s="126"/>
      <c r="EE795" s="126"/>
      <c r="EF795" s="126"/>
      <c r="EG795" s="126"/>
    </row>
    <row r="796" spans="26:137" x14ac:dyDescent="0.2"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  <c r="AV796" s="126"/>
      <c r="AW796" s="126"/>
      <c r="AX796" s="126"/>
      <c r="AY796" s="126"/>
      <c r="AZ796" s="126"/>
      <c r="BA796" s="126"/>
      <c r="BB796" s="126"/>
      <c r="BC796" s="126"/>
      <c r="BD796" s="126"/>
      <c r="BE796" s="126"/>
      <c r="BF796" s="126"/>
      <c r="BG796" s="126"/>
      <c r="BH796" s="126"/>
      <c r="BI796" s="126"/>
      <c r="BJ796" s="126"/>
      <c r="BK796" s="126"/>
      <c r="BL796" s="126"/>
      <c r="BM796" s="126"/>
      <c r="BN796" s="126"/>
      <c r="BO796" s="126"/>
      <c r="BP796" s="126"/>
      <c r="BQ796" s="126"/>
      <c r="BR796" s="126"/>
      <c r="BS796" s="126"/>
      <c r="BT796" s="126"/>
      <c r="BU796" s="126"/>
      <c r="BV796" s="126"/>
      <c r="BW796" s="126"/>
      <c r="BX796" s="126"/>
      <c r="BY796" s="126"/>
      <c r="BZ796" s="126"/>
      <c r="CA796" s="126"/>
      <c r="CB796" s="126"/>
      <c r="CC796" s="126"/>
      <c r="CD796" s="126"/>
      <c r="CE796" s="126"/>
      <c r="CF796" s="126"/>
      <c r="CG796" s="126"/>
      <c r="CH796" s="126"/>
      <c r="CI796" s="126"/>
      <c r="CJ796" s="126"/>
      <c r="CK796" s="126"/>
      <c r="CL796" s="126"/>
      <c r="CM796" s="126"/>
      <c r="CN796" s="126"/>
      <c r="CO796" s="126"/>
      <c r="CP796" s="126"/>
      <c r="CQ796" s="126"/>
      <c r="CR796" s="126"/>
      <c r="CS796" s="126"/>
      <c r="CT796" s="126"/>
      <c r="CU796" s="126"/>
      <c r="CV796" s="126"/>
      <c r="CW796" s="126"/>
      <c r="CX796" s="126"/>
      <c r="CY796" s="126"/>
      <c r="CZ796" s="126"/>
      <c r="DA796" s="126"/>
      <c r="DB796" s="126"/>
      <c r="DC796" s="126"/>
      <c r="DD796" s="126"/>
      <c r="DE796" s="126"/>
      <c r="DF796" s="126"/>
      <c r="DG796" s="126"/>
      <c r="DH796" s="126"/>
      <c r="DI796" s="126"/>
      <c r="DJ796" s="126"/>
      <c r="DK796" s="126"/>
      <c r="DL796" s="126"/>
      <c r="DM796" s="126"/>
      <c r="DN796" s="126"/>
      <c r="DO796" s="126"/>
      <c r="DP796" s="126"/>
      <c r="DQ796" s="126"/>
      <c r="DR796" s="126"/>
      <c r="DS796" s="126"/>
      <c r="DT796" s="126"/>
      <c r="DU796" s="126"/>
      <c r="DV796" s="126"/>
      <c r="DW796" s="126"/>
      <c r="DX796" s="126"/>
      <c r="DY796" s="126"/>
      <c r="DZ796" s="126"/>
      <c r="EA796" s="126"/>
      <c r="EB796" s="126"/>
      <c r="EC796" s="126"/>
      <c r="ED796" s="126"/>
      <c r="EE796" s="126"/>
      <c r="EF796" s="126"/>
      <c r="EG796" s="126"/>
    </row>
    <row r="797" spans="26:137" x14ac:dyDescent="0.2"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  <c r="AV797" s="126"/>
      <c r="AW797" s="126"/>
      <c r="AX797" s="126"/>
      <c r="AY797" s="126"/>
      <c r="AZ797" s="126"/>
      <c r="BA797" s="126"/>
      <c r="BB797" s="126"/>
      <c r="BC797" s="126"/>
      <c r="BD797" s="126"/>
      <c r="BE797" s="126"/>
      <c r="BF797" s="126"/>
      <c r="BG797" s="126"/>
      <c r="BH797" s="126"/>
      <c r="BI797" s="126"/>
      <c r="BJ797" s="126"/>
      <c r="BK797" s="126"/>
      <c r="BL797" s="126"/>
      <c r="BM797" s="126"/>
      <c r="BN797" s="126"/>
      <c r="BO797" s="126"/>
      <c r="BP797" s="126"/>
      <c r="BQ797" s="126"/>
      <c r="BR797" s="126"/>
      <c r="BS797" s="126"/>
      <c r="BT797" s="126"/>
      <c r="BU797" s="126"/>
      <c r="BV797" s="126"/>
      <c r="BW797" s="126"/>
      <c r="BX797" s="126"/>
      <c r="BY797" s="126"/>
      <c r="BZ797" s="126"/>
      <c r="CA797" s="126"/>
      <c r="CB797" s="126"/>
      <c r="CC797" s="126"/>
      <c r="CD797" s="126"/>
      <c r="CE797" s="126"/>
      <c r="CF797" s="126"/>
      <c r="CG797" s="126"/>
      <c r="CH797" s="126"/>
      <c r="CI797" s="126"/>
      <c r="CJ797" s="126"/>
      <c r="CK797" s="126"/>
      <c r="CL797" s="126"/>
      <c r="CM797" s="126"/>
      <c r="CN797" s="126"/>
      <c r="CO797" s="126"/>
      <c r="CP797" s="126"/>
      <c r="CQ797" s="126"/>
      <c r="CR797" s="126"/>
      <c r="CS797" s="126"/>
      <c r="CT797" s="126"/>
      <c r="CU797" s="126"/>
      <c r="CV797" s="126"/>
      <c r="CW797" s="126"/>
      <c r="CX797" s="126"/>
      <c r="CY797" s="126"/>
      <c r="CZ797" s="126"/>
      <c r="DA797" s="126"/>
      <c r="DB797" s="126"/>
      <c r="DC797" s="126"/>
      <c r="DD797" s="126"/>
      <c r="DE797" s="126"/>
      <c r="DF797" s="126"/>
      <c r="DG797" s="126"/>
      <c r="DH797" s="126"/>
      <c r="DI797" s="126"/>
      <c r="DJ797" s="126"/>
      <c r="DK797" s="126"/>
      <c r="DL797" s="126"/>
      <c r="DM797" s="126"/>
      <c r="DN797" s="126"/>
      <c r="DO797" s="126"/>
      <c r="DP797" s="126"/>
      <c r="DQ797" s="126"/>
      <c r="DR797" s="126"/>
      <c r="DS797" s="126"/>
      <c r="DT797" s="126"/>
      <c r="DU797" s="126"/>
      <c r="DV797" s="126"/>
      <c r="DW797" s="126"/>
      <c r="DX797" s="126"/>
      <c r="DY797" s="126"/>
      <c r="DZ797" s="126"/>
      <c r="EA797" s="126"/>
      <c r="EB797" s="126"/>
      <c r="EC797" s="126"/>
      <c r="ED797" s="126"/>
      <c r="EE797" s="126"/>
      <c r="EF797" s="126"/>
      <c r="EG797" s="126"/>
    </row>
    <row r="798" spans="26:137" x14ac:dyDescent="0.2"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  <c r="AT798" s="126"/>
      <c r="AU798" s="126"/>
      <c r="AV798" s="126"/>
      <c r="AW798" s="126"/>
      <c r="AX798" s="126"/>
      <c r="AY798" s="126"/>
      <c r="AZ798" s="126"/>
      <c r="BA798" s="126"/>
      <c r="BB798" s="126"/>
      <c r="BC798" s="126"/>
      <c r="BD798" s="126"/>
      <c r="BE798" s="126"/>
      <c r="BF798" s="126"/>
      <c r="BG798" s="126"/>
      <c r="BH798" s="126"/>
      <c r="BI798" s="126"/>
      <c r="BJ798" s="126"/>
      <c r="BK798" s="126"/>
      <c r="BL798" s="126"/>
      <c r="BM798" s="126"/>
      <c r="BN798" s="126"/>
      <c r="BO798" s="126"/>
      <c r="BP798" s="126"/>
      <c r="BQ798" s="126"/>
      <c r="BR798" s="126"/>
      <c r="BS798" s="126"/>
      <c r="BT798" s="126"/>
      <c r="BU798" s="126"/>
      <c r="BV798" s="126"/>
      <c r="BW798" s="126"/>
      <c r="BX798" s="126"/>
      <c r="BY798" s="126"/>
      <c r="BZ798" s="126"/>
      <c r="CA798" s="126"/>
      <c r="CB798" s="126"/>
      <c r="CC798" s="126"/>
      <c r="CD798" s="126"/>
      <c r="CE798" s="126"/>
      <c r="CF798" s="126"/>
      <c r="CG798" s="126"/>
      <c r="CH798" s="126"/>
      <c r="CI798" s="126"/>
      <c r="CJ798" s="126"/>
      <c r="CK798" s="126"/>
      <c r="CL798" s="126"/>
      <c r="CM798" s="126"/>
      <c r="CN798" s="126"/>
      <c r="CO798" s="126"/>
      <c r="CP798" s="126"/>
      <c r="CQ798" s="126"/>
      <c r="CR798" s="126"/>
      <c r="CS798" s="126"/>
      <c r="CT798" s="126"/>
      <c r="CU798" s="126"/>
      <c r="CV798" s="126"/>
      <c r="CW798" s="126"/>
      <c r="CX798" s="126"/>
      <c r="CY798" s="126"/>
      <c r="CZ798" s="126"/>
      <c r="DA798" s="126"/>
      <c r="DB798" s="126"/>
      <c r="DC798" s="126"/>
      <c r="DD798" s="126"/>
      <c r="DE798" s="126"/>
      <c r="DF798" s="126"/>
      <c r="DG798" s="126"/>
      <c r="DH798" s="126"/>
      <c r="DI798" s="126"/>
      <c r="DJ798" s="126"/>
      <c r="DK798" s="126"/>
      <c r="DL798" s="126"/>
      <c r="DM798" s="126"/>
      <c r="DN798" s="126"/>
      <c r="DO798" s="126"/>
      <c r="DP798" s="126"/>
      <c r="DQ798" s="126"/>
      <c r="DR798" s="126"/>
      <c r="DS798" s="126"/>
      <c r="DT798" s="126"/>
      <c r="DU798" s="126"/>
      <c r="DV798" s="126"/>
      <c r="DW798" s="126"/>
      <c r="DX798" s="126"/>
      <c r="DY798" s="126"/>
      <c r="DZ798" s="126"/>
      <c r="EA798" s="126"/>
      <c r="EB798" s="126"/>
      <c r="EC798" s="126"/>
      <c r="ED798" s="126"/>
      <c r="EE798" s="126"/>
      <c r="EF798" s="126"/>
      <c r="EG798" s="126"/>
    </row>
    <row r="799" spans="26:137" x14ac:dyDescent="0.2"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  <c r="AT799" s="126"/>
      <c r="AU799" s="126"/>
      <c r="AV799" s="126"/>
      <c r="AW799" s="126"/>
      <c r="AX799" s="126"/>
      <c r="AY799" s="126"/>
      <c r="AZ799" s="126"/>
      <c r="BA799" s="126"/>
      <c r="BB799" s="126"/>
      <c r="BC799" s="126"/>
      <c r="BD799" s="126"/>
      <c r="BE799" s="126"/>
      <c r="BF799" s="126"/>
      <c r="BG799" s="126"/>
      <c r="BH799" s="126"/>
      <c r="BI799" s="126"/>
      <c r="BJ799" s="126"/>
      <c r="BK799" s="126"/>
      <c r="BL799" s="126"/>
      <c r="BM799" s="126"/>
      <c r="BN799" s="126"/>
      <c r="BO799" s="126"/>
      <c r="BP799" s="126"/>
      <c r="BQ799" s="126"/>
      <c r="BR799" s="126"/>
      <c r="BS799" s="126"/>
      <c r="BT799" s="126"/>
      <c r="BU799" s="126"/>
      <c r="BV799" s="126"/>
      <c r="BW799" s="126"/>
      <c r="BX799" s="126"/>
      <c r="BY799" s="126"/>
      <c r="BZ799" s="126"/>
      <c r="CA799" s="126"/>
      <c r="CB799" s="126"/>
      <c r="CC799" s="126"/>
      <c r="CD799" s="126"/>
      <c r="CE799" s="126"/>
      <c r="CF799" s="126"/>
      <c r="CG799" s="126"/>
      <c r="CH799" s="126"/>
      <c r="CI799" s="126"/>
      <c r="CJ799" s="126"/>
      <c r="CK799" s="126"/>
      <c r="CL799" s="126"/>
      <c r="CM799" s="126"/>
      <c r="CN799" s="126"/>
      <c r="CO799" s="126"/>
      <c r="CP799" s="126"/>
      <c r="CQ799" s="126"/>
      <c r="CR799" s="126"/>
      <c r="CS799" s="126"/>
      <c r="CT799" s="126"/>
      <c r="CU799" s="126"/>
      <c r="CV799" s="126"/>
      <c r="CW799" s="126"/>
      <c r="CX799" s="126"/>
      <c r="CY799" s="126"/>
      <c r="CZ799" s="126"/>
      <c r="DA799" s="126"/>
      <c r="DB799" s="126"/>
      <c r="DC799" s="126"/>
      <c r="DD799" s="126"/>
      <c r="DE799" s="126"/>
      <c r="DF799" s="126"/>
      <c r="DG799" s="126"/>
      <c r="DH799" s="126"/>
      <c r="DI799" s="126"/>
      <c r="DJ799" s="126"/>
      <c r="DK799" s="126"/>
      <c r="DL799" s="126"/>
      <c r="DM799" s="126"/>
      <c r="DN799" s="126"/>
      <c r="DO799" s="126"/>
      <c r="DP799" s="126"/>
      <c r="DQ799" s="126"/>
      <c r="DR799" s="126"/>
      <c r="DS799" s="126"/>
      <c r="DT799" s="126"/>
      <c r="DU799" s="126"/>
      <c r="DV799" s="126"/>
      <c r="DW799" s="126"/>
      <c r="DX799" s="126"/>
      <c r="DY799" s="126"/>
      <c r="DZ799" s="126"/>
      <c r="EA799" s="126"/>
      <c r="EB799" s="126"/>
      <c r="EC799" s="126"/>
      <c r="ED799" s="126"/>
      <c r="EE799" s="126"/>
      <c r="EF799" s="126"/>
      <c r="EG799" s="126"/>
    </row>
    <row r="800" spans="26:137" x14ac:dyDescent="0.2"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  <c r="AT800" s="126"/>
      <c r="AU800" s="126"/>
      <c r="AV800" s="126"/>
      <c r="AW800" s="126"/>
      <c r="AX800" s="126"/>
      <c r="AY800" s="126"/>
      <c r="AZ800" s="126"/>
      <c r="BA800" s="126"/>
      <c r="BB800" s="126"/>
      <c r="BC800" s="126"/>
      <c r="BD800" s="126"/>
      <c r="BE800" s="126"/>
      <c r="BF800" s="126"/>
      <c r="BG800" s="126"/>
      <c r="BH800" s="126"/>
      <c r="BI800" s="126"/>
      <c r="BJ800" s="126"/>
      <c r="BK800" s="126"/>
      <c r="BL800" s="126"/>
      <c r="BM800" s="126"/>
      <c r="BN800" s="126"/>
      <c r="BO800" s="126"/>
      <c r="BP800" s="126"/>
      <c r="BQ800" s="126"/>
      <c r="BR800" s="126"/>
      <c r="BS800" s="126"/>
      <c r="BT800" s="126"/>
      <c r="BU800" s="126"/>
      <c r="BV800" s="126"/>
      <c r="BW800" s="126"/>
      <c r="BX800" s="126"/>
      <c r="BY800" s="126"/>
      <c r="BZ800" s="126"/>
      <c r="CA800" s="126"/>
      <c r="CB800" s="126"/>
      <c r="CC800" s="126"/>
      <c r="CD800" s="126"/>
      <c r="CE800" s="126"/>
      <c r="CF800" s="126"/>
      <c r="CG800" s="126"/>
      <c r="CH800" s="126"/>
      <c r="CI800" s="126"/>
      <c r="CJ800" s="126"/>
      <c r="CK800" s="126"/>
      <c r="CL800" s="126"/>
      <c r="CM800" s="126"/>
      <c r="CN800" s="126"/>
      <c r="CO800" s="126"/>
      <c r="CP800" s="126"/>
      <c r="CQ800" s="126"/>
      <c r="CR800" s="126"/>
      <c r="CS800" s="126"/>
      <c r="CT800" s="126"/>
      <c r="CU800" s="126"/>
      <c r="CV800" s="126"/>
      <c r="CW800" s="126"/>
      <c r="CX800" s="126"/>
      <c r="CY800" s="126"/>
      <c r="CZ800" s="126"/>
      <c r="DA800" s="126"/>
      <c r="DB800" s="126"/>
      <c r="DC800" s="126"/>
      <c r="DD800" s="126"/>
      <c r="DE800" s="126"/>
      <c r="DF800" s="126"/>
      <c r="DG800" s="126"/>
      <c r="DH800" s="126"/>
      <c r="DI800" s="126"/>
      <c r="DJ800" s="126"/>
      <c r="DK800" s="126"/>
      <c r="DL800" s="126"/>
      <c r="DM800" s="126"/>
      <c r="DN800" s="126"/>
      <c r="DO800" s="126"/>
      <c r="DP800" s="126"/>
      <c r="DQ800" s="126"/>
      <c r="DR800" s="126"/>
      <c r="DS800" s="126"/>
      <c r="DT800" s="126"/>
      <c r="DU800" s="126"/>
      <c r="DV800" s="126"/>
      <c r="DW800" s="126"/>
      <c r="DX800" s="126"/>
      <c r="DY800" s="126"/>
      <c r="DZ800" s="126"/>
      <c r="EA800" s="126"/>
      <c r="EB800" s="126"/>
      <c r="EC800" s="126"/>
      <c r="ED800" s="126"/>
      <c r="EE800" s="126"/>
      <c r="EF800" s="126"/>
      <c r="EG800" s="126"/>
    </row>
    <row r="801" spans="26:137" x14ac:dyDescent="0.2"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  <c r="AT801" s="126"/>
      <c r="AU801" s="126"/>
      <c r="AV801" s="126"/>
      <c r="AW801" s="126"/>
      <c r="AX801" s="126"/>
      <c r="AY801" s="126"/>
      <c r="AZ801" s="126"/>
      <c r="BA801" s="126"/>
      <c r="BB801" s="126"/>
      <c r="BC801" s="126"/>
      <c r="BD801" s="126"/>
      <c r="BE801" s="126"/>
      <c r="BF801" s="126"/>
      <c r="BG801" s="126"/>
      <c r="BH801" s="126"/>
      <c r="BI801" s="126"/>
      <c r="BJ801" s="126"/>
      <c r="BK801" s="126"/>
      <c r="BL801" s="126"/>
      <c r="BM801" s="126"/>
      <c r="BN801" s="126"/>
      <c r="BO801" s="126"/>
      <c r="BP801" s="126"/>
      <c r="BQ801" s="126"/>
      <c r="BR801" s="126"/>
      <c r="BS801" s="126"/>
      <c r="BT801" s="126"/>
      <c r="BU801" s="126"/>
      <c r="BV801" s="126"/>
      <c r="BW801" s="126"/>
      <c r="BX801" s="126"/>
      <c r="BY801" s="126"/>
      <c r="BZ801" s="126"/>
      <c r="CA801" s="126"/>
      <c r="CB801" s="126"/>
      <c r="CC801" s="126"/>
      <c r="CD801" s="126"/>
      <c r="CE801" s="126"/>
      <c r="CF801" s="126"/>
      <c r="CG801" s="126"/>
      <c r="CH801" s="126"/>
      <c r="CI801" s="126"/>
      <c r="CJ801" s="126"/>
      <c r="CK801" s="126"/>
      <c r="CL801" s="126"/>
      <c r="CM801" s="126"/>
      <c r="CN801" s="126"/>
      <c r="CO801" s="126"/>
      <c r="CP801" s="126"/>
      <c r="CQ801" s="126"/>
      <c r="CR801" s="126"/>
      <c r="CS801" s="126"/>
      <c r="CT801" s="126"/>
      <c r="CU801" s="126"/>
      <c r="CV801" s="126"/>
      <c r="CW801" s="126"/>
      <c r="CX801" s="126"/>
      <c r="CY801" s="126"/>
      <c r="CZ801" s="126"/>
      <c r="DA801" s="126"/>
      <c r="DB801" s="126"/>
      <c r="DC801" s="126"/>
      <c r="DD801" s="126"/>
      <c r="DE801" s="126"/>
      <c r="DF801" s="126"/>
      <c r="DG801" s="126"/>
      <c r="DH801" s="126"/>
      <c r="DI801" s="126"/>
      <c r="DJ801" s="126"/>
      <c r="DK801" s="126"/>
      <c r="DL801" s="126"/>
      <c r="DM801" s="126"/>
      <c r="DN801" s="126"/>
      <c r="DO801" s="126"/>
      <c r="DP801" s="126"/>
      <c r="DQ801" s="126"/>
      <c r="DR801" s="126"/>
      <c r="DS801" s="126"/>
      <c r="DT801" s="126"/>
      <c r="DU801" s="126"/>
      <c r="DV801" s="126"/>
      <c r="DW801" s="126"/>
      <c r="DX801" s="126"/>
      <c r="DY801" s="126"/>
      <c r="DZ801" s="126"/>
      <c r="EA801" s="126"/>
      <c r="EB801" s="126"/>
      <c r="EC801" s="126"/>
      <c r="ED801" s="126"/>
      <c r="EE801" s="126"/>
      <c r="EF801" s="126"/>
      <c r="EG801" s="126"/>
    </row>
    <row r="802" spans="26:137" x14ac:dyDescent="0.2"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  <c r="AT802" s="126"/>
      <c r="AU802" s="126"/>
      <c r="AV802" s="126"/>
      <c r="AW802" s="126"/>
      <c r="AX802" s="126"/>
      <c r="AY802" s="126"/>
      <c r="AZ802" s="126"/>
      <c r="BA802" s="126"/>
      <c r="BB802" s="126"/>
      <c r="BC802" s="126"/>
      <c r="BD802" s="126"/>
      <c r="BE802" s="126"/>
      <c r="BF802" s="126"/>
      <c r="BG802" s="126"/>
      <c r="BH802" s="126"/>
      <c r="BI802" s="126"/>
      <c r="BJ802" s="126"/>
      <c r="BK802" s="126"/>
      <c r="BL802" s="126"/>
      <c r="BM802" s="126"/>
      <c r="BN802" s="126"/>
      <c r="BO802" s="126"/>
      <c r="BP802" s="126"/>
      <c r="BQ802" s="126"/>
      <c r="BR802" s="126"/>
      <c r="BS802" s="126"/>
      <c r="BT802" s="126"/>
      <c r="BU802" s="126"/>
      <c r="BV802" s="126"/>
      <c r="BW802" s="126"/>
      <c r="BX802" s="126"/>
      <c r="BY802" s="126"/>
      <c r="BZ802" s="126"/>
      <c r="CA802" s="126"/>
      <c r="CB802" s="126"/>
      <c r="CC802" s="126"/>
      <c r="CD802" s="126"/>
      <c r="CE802" s="126"/>
      <c r="CF802" s="126"/>
      <c r="CG802" s="126"/>
      <c r="CH802" s="126"/>
      <c r="CI802" s="126"/>
      <c r="CJ802" s="126"/>
      <c r="CK802" s="126"/>
      <c r="CL802" s="126"/>
      <c r="CM802" s="126"/>
      <c r="CN802" s="126"/>
      <c r="CO802" s="126"/>
      <c r="CP802" s="126"/>
      <c r="CQ802" s="126"/>
      <c r="CR802" s="126"/>
      <c r="CS802" s="126"/>
      <c r="CT802" s="126"/>
      <c r="CU802" s="126"/>
      <c r="CV802" s="126"/>
      <c r="CW802" s="126"/>
      <c r="CX802" s="126"/>
      <c r="CY802" s="126"/>
      <c r="CZ802" s="126"/>
      <c r="DA802" s="126"/>
      <c r="DB802" s="126"/>
      <c r="DC802" s="126"/>
      <c r="DD802" s="126"/>
      <c r="DE802" s="126"/>
      <c r="DF802" s="126"/>
      <c r="DG802" s="126"/>
      <c r="DH802" s="126"/>
      <c r="DI802" s="126"/>
      <c r="DJ802" s="126"/>
      <c r="DK802" s="126"/>
      <c r="DL802" s="126"/>
      <c r="DM802" s="126"/>
      <c r="DN802" s="126"/>
      <c r="DO802" s="126"/>
      <c r="DP802" s="126"/>
      <c r="DQ802" s="126"/>
      <c r="DR802" s="126"/>
      <c r="DS802" s="126"/>
      <c r="DT802" s="126"/>
      <c r="DU802" s="126"/>
      <c r="DV802" s="126"/>
      <c r="DW802" s="126"/>
      <c r="DX802" s="126"/>
      <c r="DY802" s="126"/>
      <c r="DZ802" s="126"/>
      <c r="EA802" s="126"/>
      <c r="EB802" s="126"/>
      <c r="EC802" s="126"/>
      <c r="ED802" s="126"/>
      <c r="EE802" s="126"/>
      <c r="EF802" s="126"/>
      <c r="EG802" s="126"/>
    </row>
    <row r="803" spans="26:137" x14ac:dyDescent="0.2"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  <c r="AT803" s="126"/>
      <c r="AU803" s="126"/>
      <c r="AV803" s="126"/>
      <c r="AW803" s="126"/>
      <c r="AX803" s="126"/>
      <c r="AY803" s="126"/>
      <c r="AZ803" s="126"/>
      <c r="BA803" s="126"/>
      <c r="BB803" s="126"/>
      <c r="BC803" s="126"/>
      <c r="BD803" s="126"/>
      <c r="BE803" s="126"/>
      <c r="BF803" s="126"/>
      <c r="BG803" s="126"/>
      <c r="BH803" s="126"/>
      <c r="BI803" s="126"/>
      <c r="BJ803" s="126"/>
      <c r="BK803" s="126"/>
      <c r="BL803" s="126"/>
      <c r="BM803" s="126"/>
      <c r="BN803" s="126"/>
      <c r="BO803" s="126"/>
      <c r="BP803" s="126"/>
      <c r="BQ803" s="126"/>
      <c r="BR803" s="126"/>
      <c r="BS803" s="126"/>
      <c r="BT803" s="126"/>
      <c r="BU803" s="126"/>
      <c r="BV803" s="126"/>
      <c r="BW803" s="126"/>
      <c r="BX803" s="126"/>
      <c r="BY803" s="126"/>
      <c r="BZ803" s="126"/>
      <c r="CA803" s="126"/>
      <c r="CB803" s="126"/>
      <c r="CC803" s="126"/>
      <c r="CD803" s="126"/>
      <c r="CE803" s="126"/>
      <c r="CF803" s="126"/>
      <c r="CG803" s="126"/>
      <c r="CH803" s="126"/>
      <c r="CI803" s="126"/>
      <c r="CJ803" s="126"/>
      <c r="CK803" s="126"/>
      <c r="CL803" s="126"/>
      <c r="CM803" s="126"/>
      <c r="CN803" s="126"/>
      <c r="CO803" s="126"/>
      <c r="CP803" s="126"/>
      <c r="CQ803" s="126"/>
      <c r="CR803" s="126"/>
      <c r="CS803" s="126"/>
      <c r="CT803" s="126"/>
      <c r="CU803" s="126"/>
      <c r="CV803" s="126"/>
      <c r="CW803" s="126"/>
      <c r="CX803" s="126"/>
      <c r="CY803" s="126"/>
      <c r="CZ803" s="126"/>
      <c r="DA803" s="126"/>
      <c r="DB803" s="126"/>
      <c r="DC803" s="126"/>
      <c r="DD803" s="126"/>
      <c r="DE803" s="126"/>
      <c r="DF803" s="126"/>
      <c r="DG803" s="126"/>
      <c r="DH803" s="126"/>
      <c r="DI803" s="126"/>
      <c r="DJ803" s="126"/>
      <c r="DK803" s="126"/>
      <c r="DL803" s="126"/>
      <c r="DM803" s="126"/>
      <c r="DN803" s="126"/>
      <c r="DO803" s="126"/>
      <c r="DP803" s="126"/>
      <c r="DQ803" s="126"/>
      <c r="DR803" s="126"/>
      <c r="DS803" s="126"/>
      <c r="DT803" s="126"/>
      <c r="DU803" s="126"/>
      <c r="DV803" s="126"/>
      <c r="DW803" s="126"/>
      <c r="DX803" s="126"/>
      <c r="DY803" s="126"/>
      <c r="DZ803" s="126"/>
      <c r="EA803" s="126"/>
      <c r="EB803" s="126"/>
      <c r="EC803" s="126"/>
      <c r="ED803" s="126"/>
      <c r="EE803" s="126"/>
      <c r="EF803" s="126"/>
      <c r="EG803" s="126"/>
    </row>
    <row r="804" spans="26:137" x14ac:dyDescent="0.2"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  <c r="AT804" s="126"/>
      <c r="AU804" s="126"/>
      <c r="AV804" s="126"/>
      <c r="AW804" s="126"/>
      <c r="AX804" s="126"/>
      <c r="AY804" s="126"/>
      <c r="AZ804" s="126"/>
      <c r="BA804" s="126"/>
      <c r="BB804" s="126"/>
      <c r="BC804" s="126"/>
      <c r="BD804" s="126"/>
      <c r="BE804" s="126"/>
      <c r="BF804" s="126"/>
      <c r="BG804" s="126"/>
      <c r="BH804" s="126"/>
      <c r="BI804" s="126"/>
      <c r="BJ804" s="126"/>
      <c r="BK804" s="126"/>
      <c r="BL804" s="126"/>
      <c r="BM804" s="126"/>
      <c r="BN804" s="126"/>
      <c r="BO804" s="126"/>
      <c r="BP804" s="126"/>
      <c r="BQ804" s="126"/>
      <c r="BR804" s="126"/>
      <c r="BS804" s="126"/>
      <c r="BT804" s="126"/>
      <c r="BU804" s="126"/>
      <c r="BV804" s="126"/>
      <c r="BW804" s="126"/>
      <c r="BX804" s="126"/>
      <c r="BY804" s="126"/>
      <c r="BZ804" s="126"/>
      <c r="CA804" s="126"/>
      <c r="CB804" s="126"/>
      <c r="CC804" s="126"/>
      <c r="CD804" s="126"/>
      <c r="CE804" s="126"/>
      <c r="CF804" s="126"/>
      <c r="CG804" s="126"/>
      <c r="CH804" s="126"/>
      <c r="CI804" s="126"/>
      <c r="CJ804" s="126"/>
      <c r="CK804" s="126"/>
      <c r="CL804" s="126"/>
      <c r="CM804" s="126"/>
      <c r="CN804" s="126"/>
      <c r="CO804" s="126"/>
      <c r="CP804" s="126"/>
      <c r="CQ804" s="126"/>
      <c r="CR804" s="126"/>
      <c r="CS804" s="126"/>
      <c r="CT804" s="126"/>
      <c r="CU804" s="126"/>
      <c r="CV804" s="126"/>
      <c r="CW804" s="126"/>
      <c r="CX804" s="126"/>
      <c r="CY804" s="126"/>
      <c r="CZ804" s="126"/>
      <c r="DA804" s="126"/>
      <c r="DB804" s="126"/>
      <c r="DC804" s="126"/>
      <c r="DD804" s="126"/>
      <c r="DE804" s="126"/>
      <c r="DF804" s="126"/>
      <c r="DG804" s="126"/>
      <c r="DH804" s="126"/>
      <c r="DI804" s="126"/>
      <c r="DJ804" s="126"/>
      <c r="DK804" s="126"/>
      <c r="DL804" s="126"/>
      <c r="DM804" s="126"/>
      <c r="DN804" s="126"/>
      <c r="DO804" s="126"/>
      <c r="DP804" s="126"/>
      <c r="DQ804" s="126"/>
      <c r="DR804" s="126"/>
      <c r="DS804" s="126"/>
      <c r="DT804" s="126"/>
      <c r="DU804" s="126"/>
      <c r="DV804" s="126"/>
      <c r="DW804" s="126"/>
      <c r="DX804" s="126"/>
      <c r="DY804" s="126"/>
      <c r="DZ804" s="126"/>
      <c r="EA804" s="126"/>
      <c r="EB804" s="126"/>
      <c r="EC804" s="126"/>
      <c r="ED804" s="126"/>
      <c r="EE804" s="126"/>
      <c r="EF804" s="126"/>
      <c r="EG804" s="126"/>
    </row>
    <row r="805" spans="26:137" x14ac:dyDescent="0.2"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  <c r="AT805" s="126"/>
      <c r="AU805" s="126"/>
      <c r="AV805" s="126"/>
      <c r="AW805" s="126"/>
      <c r="AX805" s="126"/>
      <c r="AY805" s="126"/>
      <c r="AZ805" s="126"/>
      <c r="BA805" s="126"/>
      <c r="BB805" s="126"/>
      <c r="BC805" s="126"/>
      <c r="BD805" s="126"/>
      <c r="BE805" s="126"/>
      <c r="BF805" s="126"/>
      <c r="BG805" s="126"/>
      <c r="BH805" s="126"/>
      <c r="BI805" s="126"/>
      <c r="BJ805" s="126"/>
      <c r="BK805" s="126"/>
      <c r="BL805" s="126"/>
      <c r="BM805" s="126"/>
      <c r="BN805" s="126"/>
      <c r="BO805" s="126"/>
      <c r="BP805" s="126"/>
      <c r="BQ805" s="126"/>
      <c r="BR805" s="126"/>
      <c r="BS805" s="126"/>
      <c r="BT805" s="126"/>
      <c r="BU805" s="126"/>
      <c r="BV805" s="126"/>
      <c r="BW805" s="126"/>
      <c r="BX805" s="126"/>
      <c r="BY805" s="126"/>
      <c r="BZ805" s="126"/>
      <c r="CA805" s="126"/>
      <c r="CB805" s="126"/>
      <c r="CC805" s="126"/>
      <c r="CD805" s="126"/>
      <c r="CE805" s="126"/>
      <c r="CF805" s="126"/>
      <c r="CG805" s="126"/>
      <c r="CH805" s="126"/>
      <c r="CI805" s="126"/>
      <c r="CJ805" s="126"/>
      <c r="CK805" s="126"/>
      <c r="CL805" s="126"/>
      <c r="CM805" s="126"/>
      <c r="CN805" s="126"/>
      <c r="CO805" s="126"/>
      <c r="CP805" s="126"/>
      <c r="CQ805" s="126"/>
      <c r="CR805" s="126"/>
      <c r="CS805" s="126"/>
      <c r="CT805" s="126"/>
      <c r="CU805" s="126"/>
      <c r="CV805" s="126"/>
      <c r="CW805" s="126"/>
      <c r="CX805" s="126"/>
      <c r="CY805" s="126"/>
      <c r="CZ805" s="126"/>
      <c r="DA805" s="126"/>
      <c r="DB805" s="126"/>
      <c r="DC805" s="126"/>
      <c r="DD805" s="126"/>
      <c r="DE805" s="126"/>
      <c r="DF805" s="126"/>
      <c r="DG805" s="126"/>
      <c r="DH805" s="126"/>
      <c r="DI805" s="126"/>
      <c r="DJ805" s="126"/>
      <c r="DK805" s="126"/>
      <c r="DL805" s="126"/>
      <c r="DM805" s="126"/>
      <c r="DN805" s="126"/>
      <c r="DO805" s="126"/>
      <c r="DP805" s="126"/>
      <c r="DQ805" s="126"/>
      <c r="DR805" s="126"/>
      <c r="DS805" s="126"/>
      <c r="DT805" s="126"/>
      <c r="DU805" s="126"/>
      <c r="DV805" s="126"/>
      <c r="DW805" s="126"/>
      <c r="DX805" s="126"/>
      <c r="DY805" s="126"/>
      <c r="DZ805" s="126"/>
      <c r="EA805" s="126"/>
      <c r="EB805" s="126"/>
      <c r="EC805" s="126"/>
      <c r="ED805" s="126"/>
      <c r="EE805" s="126"/>
      <c r="EF805" s="126"/>
      <c r="EG805" s="126"/>
    </row>
    <row r="806" spans="26:137" x14ac:dyDescent="0.2"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  <c r="AV806" s="126"/>
      <c r="AW806" s="126"/>
      <c r="AX806" s="126"/>
      <c r="AY806" s="126"/>
      <c r="AZ806" s="126"/>
      <c r="BA806" s="126"/>
      <c r="BB806" s="126"/>
      <c r="BC806" s="126"/>
      <c r="BD806" s="126"/>
      <c r="BE806" s="126"/>
      <c r="BF806" s="126"/>
      <c r="BG806" s="126"/>
      <c r="BH806" s="126"/>
      <c r="BI806" s="126"/>
      <c r="BJ806" s="126"/>
      <c r="BK806" s="126"/>
      <c r="BL806" s="126"/>
      <c r="BM806" s="126"/>
      <c r="BN806" s="126"/>
      <c r="BO806" s="126"/>
      <c r="BP806" s="126"/>
      <c r="BQ806" s="126"/>
      <c r="BR806" s="126"/>
      <c r="BS806" s="126"/>
      <c r="BT806" s="126"/>
      <c r="BU806" s="126"/>
      <c r="BV806" s="126"/>
      <c r="BW806" s="126"/>
      <c r="BX806" s="126"/>
      <c r="BY806" s="126"/>
      <c r="BZ806" s="126"/>
      <c r="CA806" s="126"/>
      <c r="CB806" s="126"/>
      <c r="CC806" s="126"/>
      <c r="CD806" s="126"/>
      <c r="CE806" s="126"/>
      <c r="CF806" s="126"/>
      <c r="CG806" s="126"/>
      <c r="CH806" s="126"/>
      <c r="CI806" s="126"/>
      <c r="CJ806" s="126"/>
      <c r="CK806" s="126"/>
      <c r="CL806" s="126"/>
      <c r="CM806" s="126"/>
      <c r="CN806" s="126"/>
      <c r="CO806" s="126"/>
      <c r="CP806" s="126"/>
      <c r="CQ806" s="126"/>
      <c r="CR806" s="126"/>
      <c r="CS806" s="126"/>
      <c r="CT806" s="126"/>
      <c r="CU806" s="126"/>
      <c r="CV806" s="126"/>
      <c r="CW806" s="126"/>
      <c r="CX806" s="126"/>
      <c r="CY806" s="126"/>
      <c r="CZ806" s="126"/>
      <c r="DA806" s="126"/>
      <c r="DB806" s="126"/>
      <c r="DC806" s="126"/>
      <c r="DD806" s="126"/>
      <c r="DE806" s="126"/>
      <c r="DF806" s="126"/>
      <c r="DG806" s="126"/>
      <c r="DH806" s="126"/>
      <c r="DI806" s="126"/>
      <c r="DJ806" s="126"/>
      <c r="DK806" s="126"/>
      <c r="DL806" s="126"/>
      <c r="DM806" s="126"/>
      <c r="DN806" s="126"/>
      <c r="DO806" s="126"/>
      <c r="DP806" s="126"/>
      <c r="DQ806" s="126"/>
      <c r="DR806" s="126"/>
      <c r="DS806" s="126"/>
      <c r="DT806" s="126"/>
      <c r="DU806" s="126"/>
      <c r="DV806" s="126"/>
      <c r="DW806" s="126"/>
      <c r="DX806" s="126"/>
      <c r="DY806" s="126"/>
      <c r="DZ806" s="126"/>
      <c r="EA806" s="126"/>
      <c r="EB806" s="126"/>
      <c r="EC806" s="126"/>
      <c r="ED806" s="126"/>
      <c r="EE806" s="126"/>
      <c r="EF806" s="126"/>
      <c r="EG806" s="126"/>
    </row>
    <row r="807" spans="26:137" x14ac:dyDescent="0.2"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  <c r="AV807" s="126"/>
      <c r="AW807" s="126"/>
      <c r="AX807" s="126"/>
      <c r="AY807" s="126"/>
      <c r="AZ807" s="126"/>
      <c r="BA807" s="126"/>
      <c r="BB807" s="126"/>
      <c r="BC807" s="126"/>
      <c r="BD807" s="126"/>
      <c r="BE807" s="126"/>
      <c r="BF807" s="126"/>
      <c r="BG807" s="126"/>
      <c r="BH807" s="126"/>
      <c r="BI807" s="126"/>
      <c r="BJ807" s="126"/>
      <c r="BK807" s="126"/>
      <c r="BL807" s="126"/>
      <c r="BM807" s="126"/>
      <c r="BN807" s="126"/>
      <c r="BO807" s="126"/>
      <c r="BP807" s="126"/>
      <c r="BQ807" s="126"/>
      <c r="BR807" s="126"/>
      <c r="BS807" s="126"/>
      <c r="BT807" s="126"/>
      <c r="BU807" s="126"/>
      <c r="BV807" s="126"/>
      <c r="BW807" s="126"/>
      <c r="BX807" s="126"/>
      <c r="BY807" s="126"/>
      <c r="BZ807" s="126"/>
      <c r="CA807" s="126"/>
      <c r="CB807" s="126"/>
      <c r="CC807" s="126"/>
      <c r="CD807" s="126"/>
      <c r="CE807" s="126"/>
      <c r="CF807" s="126"/>
      <c r="CG807" s="126"/>
      <c r="CH807" s="126"/>
      <c r="CI807" s="126"/>
      <c r="CJ807" s="126"/>
      <c r="CK807" s="126"/>
      <c r="CL807" s="126"/>
      <c r="CM807" s="126"/>
      <c r="CN807" s="126"/>
      <c r="CO807" s="126"/>
      <c r="CP807" s="126"/>
      <c r="CQ807" s="126"/>
      <c r="CR807" s="126"/>
      <c r="CS807" s="126"/>
      <c r="CT807" s="126"/>
      <c r="CU807" s="126"/>
      <c r="CV807" s="126"/>
      <c r="CW807" s="126"/>
      <c r="CX807" s="126"/>
      <c r="CY807" s="126"/>
      <c r="CZ807" s="126"/>
      <c r="DA807" s="126"/>
      <c r="DB807" s="126"/>
      <c r="DC807" s="126"/>
      <c r="DD807" s="126"/>
      <c r="DE807" s="126"/>
      <c r="DF807" s="126"/>
      <c r="DG807" s="126"/>
      <c r="DH807" s="126"/>
      <c r="DI807" s="126"/>
      <c r="DJ807" s="126"/>
      <c r="DK807" s="126"/>
      <c r="DL807" s="126"/>
      <c r="DM807" s="126"/>
      <c r="DN807" s="126"/>
      <c r="DO807" s="126"/>
      <c r="DP807" s="126"/>
      <c r="DQ807" s="126"/>
      <c r="DR807" s="126"/>
      <c r="DS807" s="126"/>
      <c r="DT807" s="126"/>
      <c r="DU807" s="126"/>
      <c r="DV807" s="126"/>
      <c r="DW807" s="126"/>
      <c r="DX807" s="126"/>
      <c r="DY807" s="126"/>
      <c r="DZ807" s="126"/>
      <c r="EA807" s="126"/>
      <c r="EB807" s="126"/>
      <c r="EC807" s="126"/>
      <c r="ED807" s="126"/>
      <c r="EE807" s="126"/>
      <c r="EF807" s="126"/>
      <c r="EG807" s="126"/>
    </row>
    <row r="808" spans="26:137" x14ac:dyDescent="0.2"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  <c r="AV808" s="126"/>
      <c r="AW808" s="126"/>
      <c r="AX808" s="126"/>
      <c r="AY808" s="126"/>
      <c r="AZ808" s="126"/>
      <c r="BA808" s="126"/>
      <c r="BB808" s="126"/>
      <c r="BC808" s="126"/>
      <c r="BD808" s="126"/>
      <c r="BE808" s="126"/>
      <c r="BF808" s="126"/>
      <c r="BG808" s="126"/>
      <c r="BH808" s="126"/>
      <c r="BI808" s="126"/>
      <c r="BJ808" s="126"/>
      <c r="BK808" s="126"/>
      <c r="BL808" s="126"/>
      <c r="BM808" s="126"/>
      <c r="BN808" s="126"/>
      <c r="BO808" s="126"/>
      <c r="BP808" s="126"/>
      <c r="BQ808" s="126"/>
      <c r="BR808" s="126"/>
      <c r="BS808" s="126"/>
      <c r="BT808" s="126"/>
      <c r="BU808" s="126"/>
      <c r="BV808" s="126"/>
      <c r="BW808" s="126"/>
      <c r="BX808" s="126"/>
      <c r="BY808" s="126"/>
      <c r="BZ808" s="126"/>
      <c r="CA808" s="126"/>
      <c r="CB808" s="126"/>
      <c r="CC808" s="126"/>
      <c r="CD808" s="126"/>
      <c r="CE808" s="126"/>
      <c r="CF808" s="126"/>
      <c r="CG808" s="126"/>
      <c r="CH808" s="126"/>
      <c r="CI808" s="126"/>
      <c r="CJ808" s="126"/>
      <c r="CK808" s="126"/>
      <c r="CL808" s="126"/>
      <c r="CM808" s="126"/>
      <c r="CN808" s="126"/>
      <c r="CO808" s="126"/>
      <c r="CP808" s="126"/>
      <c r="CQ808" s="126"/>
      <c r="CR808" s="126"/>
      <c r="CS808" s="126"/>
      <c r="CT808" s="126"/>
      <c r="CU808" s="126"/>
      <c r="CV808" s="126"/>
      <c r="CW808" s="126"/>
      <c r="CX808" s="126"/>
      <c r="CY808" s="126"/>
      <c r="CZ808" s="126"/>
      <c r="DA808" s="126"/>
      <c r="DB808" s="126"/>
      <c r="DC808" s="126"/>
      <c r="DD808" s="126"/>
      <c r="DE808" s="126"/>
      <c r="DF808" s="126"/>
      <c r="DG808" s="126"/>
      <c r="DH808" s="126"/>
      <c r="DI808" s="126"/>
      <c r="DJ808" s="126"/>
      <c r="DK808" s="126"/>
      <c r="DL808" s="126"/>
      <c r="DM808" s="126"/>
      <c r="DN808" s="126"/>
      <c r="DO808" s="126"/>
      <c r="DP808" s="126"/>
      <c r="DQ808" s="126"/>
      <c r="DR808" s="126"/>
      <c r="DS808" s="126"/>
      <c r="DT808" s="126"/>
      <c r="DU808" s="126"/>
      <c r="DV808" s="126"/>
      <c r="DW808" s="126"/>
      <c r="DX808" s="126"/>
      <c r="DY808" s="126"/>
      <c r="DZ808" s="126"/>
      <c r="EA808" s="126"/>
      <c r="EB808" s="126"/>
      <c r="EC808" s="126"/>
      <c r="ED808" s="126"/>
      <c r="EE808" s="126"/>
      <c r="EF808" s="126"/>
      <c r="EG808" s="126"/>
    </row>
    <row r="809" spans="26:137" x14ac:dyDescent="0.2"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  <c r="AV809" s="126"/>
      <c r="AW809" s="126"/>
      <c r="AX809" s="126"/>
      <c r="AY809" s="126"/>
      <c r="AZ809" s="126"/>
      <c r="BA809" s="126"/>
      <c r="BB809" s="126"/>
      <c r="BC809" s="126"/>
      <c r="BD809" s="126"/>
      <c r="BE809" s="126"/>
      <c r="BF809" s="126"/>
      <c r="BG809" s="126"/>
      <c r="BH809" s="126"/>
      <c r="BI809" s="126"/>
      <c r="BJ809" s="126"/>
      <c r="BK809" s="126"/>
      <c r="BL809" s="126"/>
      <c r="BM809" s="126"/>
      <c r="BN809" s="126"/>
      <c r="BO809" s="126"/>
      <c r="BP809" s="126"/>
      <c r="BQ809" s="126"/>
      <c r="BR809" s="126"/>
      <c r="BS809" s="126"/>
      <c r="BT809" s="126"/>
      <c r="BU809" s="126"/>
      <c r="BV809" s="126"/>
      <c r="BW809" s="126"/>
      <c r="BX809" s="126"/>
      <c r="BY809" s="126"/>
      <c r="BZ809" s="126"/>
      <c r="CA809" s="126"/>
      <c r="CB809" s="126"/>
      <c r="CC809" s="126"/>
      <c r="CD809" s="126"/>
      <c r="CE809" s="126"/>
      <c r="CF809" s="126"/>
      <c r="CG809" s="126"/>
      <c r="CH809" s="126"/>
      <c r="CI809" s="126"/>
      <c r="CJ809" s="126"/>
      <c r="CK809" s="126"/>
      <c r="CL809" s="126"/>
      <c r="CM809" s="126"/>
      <c r="CN809" s="126"/>
      <c r="CO809" s="126"/>
      <c r="CP809" s="126"/>
      <c r="CQ809" s="126"/>
      <c r="CR809" s="126"/>
      <c r="CS809" s="126"/>
      <c r="CT809" s="126"/>
      <c r="CU809" s="126"/>
      <c r="CV809" s="126"/>
      <c r="CW809" s="126"/>
      <c r="CX809" s="126"/>
      <c r="CY809" s="126"/>
      <c r="CZ809" s="126"/>
      <c r="DA809" s="126"/>
      <c r="DB809" s="126"/>
      <c r="DC809" s="126"/>
      <c r="DD809" s="126"/>
      <c r="DE809" s="126"/>
      <c r="DF809" s="126"/>
      <c r="DG809" s="126"/>
      <c r="DH809" s="126"/>
      <c r="DI809" s="126"/>
      <c r="DJ809" s="126"/>
      <c r="DK809" s="126"/>
      <c r="DL809" s="126"/>
      <c r="DM809" s="126"/>
      <c r="DN809" s="126"/>
      <c r="DO809" s="126"/>
      <c r="DP809" s="126"/>
      <c r="DQ809" s="126"/>
      <c r="DR809" s="126"/>
      <c r="DS809" s="126"/>
      <c r="DT809" s="126"/>
      <c r="DU809" s="126"/>
      <c r="DV809" s="126"/>
      <c r="DW809" s="126"/>
      <c r="DX809" s="126"/>
      <c r="DY809" s="126"/>
      <c r="DZ809" s="126"/>
      <c r="EA809" s="126"/>
      <c r="EB809" s="126"/>
      <c r="EC809" s="126"/>
      <c r="ED809" s="126"/>
      <c r="EE809" s="126"/>
      <c r="EF809" s="126"/>
      <c r="EG809" s="126"/>
    </row>
    <row r="810" spans="26:137" x14ac:dyDescent="0.2"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  <c r="AV810" s="126"/>
      <c r="AW810" s="126"/>
      <c r="AX810" s="126"/>
      <c r="AY810" s="126"/>
      <c r="AZ810" s="126"/>
      <c r="BA810" s="126"/>
      <c r="BB810" s="126"/>
      <c r="BC810" s="126"/>
      <c r="BD810" s="126"/>
      <c r="BE810" s="126"/>
      <c r="BF810" s="126"/>
      <c r="BG810" s="126"/>
      <c r="BH810" s="126"/>
      <c r="BI810" s="126"/>
      <c r="BJ810" s="126"/>
      <c r="BK810" s="126"/>
      <c r="BL810" s="126"/>
      <c r="BM810" s="126"/>
      <c r="BN810" s="126"/>
      <c r="BO810" s="126"/>
      <c r="BP810" s="126"/>
      <c r="BQ810" s="126"/>
      <c r="BR810" s="126"/>
      <c r="BS810" s="126"/>
      <c r="BT810" s="126"/>
      <c r="BU810" s="126"/>
      <c r="BV810" s="126"/>
      <c r="BW810" s="126"/>
      <c r="BX810" s="126"/>
      <c r="BY810" s="126"/>
      <c r="BZ810" s="126"/>
      <c r="CA810" s="126"/>
      <c r="CB810" s="126"/>
      <c r="CC810" s="126"/>
      <c r="CD810" s="126"/>
      <c r="CE810" s="126"/>
      <c r="CF810" s="126"/>
      <c r="CG810" s="126"/>
      <c r="CH810" s="126"/>
      <c r="CI810" s="126"/>
      <c r="CJ810" s="126"/>
      <c r="CK810" s="126"/>
      <c r="CL810" s="126"/>
      <c r="CM810" s="126"/>
      <c r="CN810" s="126"/>
      <c r="CO810" s="126"/>
      <c r="CP810" s="126"/>
      <c r="CQ810" s="126"/>
      <c r="CR810" s="126"/>
      <c r="CS810" s="126"/>
      <c r="CT810" s="126"/>
      <c r="CU810" s="126"/>
      <c r="CV810" s="126"/>
      <c r="CW810" s="126"/>
      <c r="CX810" s="126"/>
      <c r="CY810" s="126"/>
      <c r="CZ810" s="126"/>
      <c r="DA810" s="126"/>
      <c r="DB810" s="126"/>
      <c r="DC810" s="126"/>
      <c r="DD810" s="126"/>
      <c r="DE810" s="126"/>
      <c r="DF810" s="126"/>
      <c r="DG810" s="126"/>
      <c r="DH810" s="126"/>
      <c r="DI810" s="126"/>
      <c r="DJ810" s="126"/>
      <c r="DK810" s="126"/>
      <c r="DL810" s="126"/>
      <c r="DM810" s="126"/>
      <c r="DN810" s="126"/>
      <c r="DO810" s="126"/>
      <c r="DP810" s="126"/>
      <c r="DQ810" s="126"/>
      <c r="DR810" s="126"/>
      <c r="DS810" s="126"/>
      <c r="DT810" s="126"/>
      <c r="DU810" s="126"/>
      <c r="DV810" s="126"/>
      <c r="DW810" s="126"/>
      <c r="DX810" s="126"/>
      <c r="DY810" s="126"/>
      <c r="DZ810" s="126"/>
      <c r="EA810" s="126"/>
      <c r="EB810" s="126"/>
      <c r="EC810" s="126"/>
      <c r="ED810" s="126"/>
      <c r="EE810" s="126"/>
      <c r="EF810" s="126"/>
      <c r="EG810" s="126"/>
    </row>
    <row r="811" spans="26:137" x14ac:dyDescent="0.2"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26"/>
      <c r="AR811" s="126"/>
      <c r="AS811" s="126"/>
      <c r="AT811" s="126"/>
      <c r="AU811" s="126"/>
      <c r="AV811" s="126"/>
      <c r="AW811" s="126"/>
      <c r="AX811" s="126"/>
      <c r="AY811" s="126"/>
      <c r="AZ811" s="126"/>
      <c r="BA811" s="126"/>
      <c r="BB811" s="126"/>
      <c r="BC811" s="126"/>
      <c r="BD811" s="126"/>
      <c r="BE811" s="126"/>
      <c r="BF811" s="126"/>
      <c r="BG811" s="126"/>
      <c r="BH811" s="126"/>
      <c r="BI811" s="126"/>
      <c r="BJ811" s="126"/>
      <c r="BK811" s="126"/>
      <c r="BL811" s="126"/>
      <c r="BM811" s="126"/>
      <c r="BN811" s="126"/>
      <c r="BO811" s="126"/>
      <c r="BP811" s="126"/>
      <c r="BQ811" s="126"/>
      <c r="BR811" s="126"/>
      <c r="BS811" s="126"/>
      <c r="BT811" s="126"/>
      <c r="BU811" s="126"/>
      <c r="BV811" s="126"/>
      <c r="BW811" s="126"/>
      <c r="BX811" s="126"/>
      <c r="BY811" s="126"/>
      <c r="BZ811" s="126"/>
      <c r="CA811" s="126"/>
      <c r="CB811" s="126"/>
      <c r="CC811" s="126"/>
      <c r="CD811" s="126"/>
      <c r="CE811" s="126"/>
      <c r="CF811" s="126"/>
      <c r="CG811" s="126"/>
      <c r="CH811" s="126"/>
      <c r="CI811" s="126"/>
      <c r="CJ811" s="126"/>
      <c r="CK811" s="126"/>
      <c r="CL811" s="126"/>
      <c r="CM811" s="126"/>
      <c r="CN811" s="126"/>
      <c r="CO811" s="126"/>
      <c r="CP811" s="126"/>
      <c r="CQ811" s="126"/>
      <c r="CR811" s="126"/>
      <c r="CS811" s="126"/>
      <c r="CT811" s="126"/>
      <c r="CU811" s="126"/>
      <c r="CV811" s="126"/>
      <c r="CW811" s="126"/>
      <c r="CX811" s="126"/>
      <c r="CY811" s="126"/>
      <c r="CZ811" s="126"/>
      <c r="DA811" s="126"/>
      <c r="DB811" s="126"/>
      <c r="DC811" s="126"/>
      <c r="DD811" s="126"/>
      <c r="DE811" s="126"/>
      <c r="DF811" s="126"/>
      <c r="DG811" s="126"/>
      <c r="DH811" s="126"/>
      <c r="DI811" s="126"/>
      <c r="DJ811" s="126"/>
      <c r="DK811" s="126"/>
      <c r="DL811" s="126"/>
      <c r="DM811" s="126"/>
      <c r="DN811" s="126"/>
      <c r="DO811" s="126"/>
      <c r="DP811" s="126"/>
      <c r="DQ811" s="126"/>
      <c r="DR811" s="126"/>
      <c r="DS811" s="126"/>
      <c r="DT811" s="126"/>
      <c r="DU811" s="126"/>
      <c r="DV811" s="126"/>
      <c r="DW811" s="126"/>
      <c r="DX811" s="126"/>
      <c r="DY811" s="126"/>
      <c r="DZ811" s="126"/>
      <c r="EA811" s="126"/>
      <c r="EB811" s="126"/>
      <c r="EC811" s="126"/>
      <c r="ED811" s="126"/>
      <c r="EE811" s="126"/>
      <c r="EF811" s="126"/>
      <c r="EG811" s="126"/>
    </row>
    <row r="812" spans="26:137" x14ac:dyDescent="0.2"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  <c r="AU812" s="126"/>
      <c r="AV812" s="126"/>
      <c r="AW812" s="126"/>
      <c r="AX812" s="126"/>
      <c r="AY812" s="126"/>
      <c r="AZ812" s="126"/>
      <c r="BA812" s="126"/>
      <c r="BB812" s="126"/>
      <c r="BC812" s="126"/>
      <c r="BD812" s="126"/>
      <c r="BE812" s="126"/>
      <c r="BF812" s="126"/>
      <c r="BG812" s="126"/>
      <c r="BH812" s="126"/>
      <c r="BI812" s="126"/>
      <c r="BJ812" s="126"/>
      <c r="BK812" s="126"/>
      <c r="BL812" s="126"/>
      <c r="BM812" s="126"/>
      <c r="BN812" s="126"/>
      <c r="BO812" s="126"/>
      <c r="BP812" s="126"/>
      <c r="BQ812" s="126"/>
      <c r="BR812" s="126"/>
      <c r="BS812" s="126"/>
      <c r="BT812" s="126"/>
      <c r="BU812" s="126"/>
      <c r="BV812" s="126"/>
      <c r="BW812" s="126"/>
      <c r="BX812" s="126"/>
      <c r="BY812" s="126"/>
      <c r="BZ812" s="126"/>
      <c r="CA812" s="126"/>
      <c r="CB812" s="126"/>
      <c r="CC812" s="126"/>
      <c r="CD812" s="126"/>
      <c r="CE812" s="126"/>
      <c r="CF812" s="126"/>
      <c r="CG812" s="126"/>
      <c r="CH812" s="126"/>
      <c r="CI812" s="126"/>
      <c r="CJ812" s="126"/>
      <c r="CK812" s="126"/>
      <c r="CL812" s="126"/>
      <c r="CM812" s="126"/>
      <c r="CN812" s="126"/>
      <c r="CO812" s="126"/>
      <c r="CP812" s="126"/>
      <c r="CQ812" s="126"/>
      <c r="CR812" s="126"/>
      <c r="CS812" s="126"/>
      <c r="CT812" s="126"/>
      <c r="CU812" s="126"/>
      <c r="CV812" s="126"/>
      <c r="CW812" s="126"/>
      <c r="CX812" s="126"/>
      <c r="CY812" s="126"/>
      <c r="CZ812" s="126"/>
      <c r="DA812" s="126"/>
      <c r="DB812" s="126"/>
      <c r="DC812" s="126"/>
      <c r="DD812" s="126"/>
      <c r="DE812" s="126"/>
      <c r="DF812" s="126"/>
      <c r="DG812" s="126"/>
      <c r="DH812" s="126"/>
      <c r="DI812" s="126"/>
      <c r="DJ812" s="126"/>
      <c r="DK812" s="126"/>
      <c r="DL812" s="126"/>
      <c r="DM812" s="126"/>
      <c r="DN812" s="126"/>
      <c r="DO812" s="126"/>
      <c r="DP812" s="126"/>
      <c r="DQ812" s="126"/>
      <c r="DR812" s="126"/>
      <c r="DS812" s="126"/>
      <c r="DT812" s="126"/>
      <c r="DU812" s="126"/>
      <c r="DV812" s="126"/>
      <c r="DW812" s="126"/>
      <c r="DX812" s="126"/>
      <c r="DY812" s="126"/>
      <c r="DZ812" s="126"/>
      <c r="EA812" s="126"/>
      <c r="EB812" s="126"/>
      <c r="EC812" s="126"/>
      <c r="ED812" s="126"/>
      <c r="EE812" s="126"/>
      <c r="EF812" s="126"/>
      <c r="EG812" s="126"/>
    </row>
    <row r="813" spans="26:137" x14ac:dyDescent="0.2"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26"/>
      <c r="AR813" s="126"/>
      <c r="AS813" s="126"/>
      <c r="AT813" s="126"/>
      <c r="AU813" s="126"/>
      <c r="AV813" s="126"/>
      <c r="AW813" s="126"/>
      <c r="AX813" s="126"/>
      <c r="AY813" s="126"/>
      <c r="AZ813" s="126"/>
      <c r="BA813" s="126"/>
      <c r="BB813" s="126"/>
      <c r="BC813" s="126"/>
      <c r="BD813" s="126"/>
      <c r="BE813" s="126"/>
      <c r="BF813" s="126"/>
      <c r="BG813" s="126"/>
      <c r="BH813" s="126"/>
      <c r="BI813" s="126"/>
      <c r="BJ813" s="126"/>
      <c r="BK813" s="126"/>
      <c r="BL813" s="126"/>
      <c r="BM813" s="126"/>
      <c r="BN813" s="126"/>
      <c r="BO813" s="126"/>
      <c r="BP813" s="126"/>
      <c r="BQ813" s="126"/>
      <c r="BR813" s="126"/>
      <c r="BS813" s="126"/>
      <c r="BT813" s="126"/>
      <c r="BU813" s="126"/>
      <c r="BV813" s="126"/>
      <c r="BW813" s="126"/>
      <c r="BX813" s="126"/>
      <c r="BY813" s="126"/>
      <c r="BZ813" s="126"/>
      <c r="CA813" s="126"/>
      <c r="CB813" s="126"/>
      <c r="CC813" s="126"/>
      <c r="CD813" s="126"/>
      <c r="CE813" s="126"/>
      <c r="CF813" s="126"/>
      <c r="CG813" s="126"/>
      <c r="CH813" s="126"/>
      <c r="CI813" s="126"/>
      <c r="CJ813" s="126"/>
      <c r="CK813" s="126"/>
      <c r="CL813" s="126"/>
      <c r="CM813" s="126"/>
      <c r="CN813" s="126"/>
      <c r="CO813" s="126"/>
      <c r="CP813" s="126"/>
      <c r="CQ813" s="126"/>
      <c r="CR813" s="126"/>
      <c r="CS813" s="126"/>
      <c r="CT813" s="126"/>
      <c r="CU813" s="126"/>
      <c r="CV813" s="126"/>
      <c r="CW813" s="126"/>
      <c r="CX813" s="126"/>
      <c r="CY813" s="126"/>
      <c r="CZ813" s="126"/>
      <c r="DA813" s="126"/>
      <c r="DB813" s="126"/>
      <c r="DC813" s="126"/>
      <c r="DD813" s="126"/>
      <c r="DE813" s="126"/>
      <c r="DF813" s="126"/>
      <c r="DG813" s="126"/>
      <c r="DH813" s="126"/>
      <c r="DI813" s="126"/>
      <c r="DJ813" s="126"/>
      <c r="DK813" s="126"/>
      <c r="DL813" s="126"/>
      <c r="DM813" s="126"/>
      <c r="DN813" s="126"/>
      <c r="DO813" s="126"/>
      <c r="DP813" s="126"/>
      <c r="DQ813" s="126"/>
      <c r="DR813" s="126"/>
      <c r="DS813" s="126"/>
      <c r="DT813" s="126"/>
      <c r="DU813" s="126"/>
      <c r="DV813" s="126"/>
      <c r="DW813" s="126"/>
      <c r="DX813" s="126"/>
      <c r="DY813" s="126"/>
      <c r="DZ813" s="126"/>
      <c r="EA813" s="126"/>
      <c r="EB813" s="126"/>
      <c r="EC813" s="126"/>
      <c r="ED813" s="126"/>
      <c r="EE813" s="126"/>
      <c r="EF813" s="126"/>
      <c r="EG813" s="126"/>
    </row>
    <row r="814" spans="26:137" x14ac:dyDescent="0.2"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26"/>
      <c r="AR814" s="126"/>
      <c r="AS814" s="126"/>
      <c r="AT814" s="126"/>
      <c r="AU814" s="126"/>
      <c r="AV814" s="126"/>
      <c r="AW814" s="126"/>
      <c r="AX814" s="126"/>
      <c r="AY814" s="126"/>
      <c r="AZ814" s="126"/>
      <c r="BA814" s="126"/>
      <c r="BB814" s="126"/>
      <c r="BC814" s="126"/>
      <c r="BD814" s="126"/>
      <c r="BE814" s="126"/>
      <c r="BF814" s="126"/>
      <c r="BG814" s="126"/>
      <c r="BH814" s="126"/>
      <c r="BI814" s="126"/>
      <c r="BJ814" s="126"/>
      <c r="BK814" s="126"/>
      <c r="BL814" s="126"/>
      <c r="BM814" s="126"/>
      <c r="BN814" s="126"/>
      <c r="BO814" s="126"/>
      <c r="BP814" s="126"/>
      <c r="BQ814" s="126"/>
      <c r="BR814" s="126"/>
      <c r="BS814" s="126"/>
      <c r="BT814" s="126"/>
      <c r="BU814" s="126"/>
      <c r="BV814" s="126"/>
      <c r="BW814" s="126"/>
      <c r="BX814" s="126"/>
      <c r="BY814" s="126"/>
      <c r="BZ814" s="126"/>
      <c r="CA814" s="126"/>
      <c r="CB814" s="126"/>
      <c r="CC814" s="126"/>
      <c r="CD814" s="126"/>
      <c r="CE814" s="126"/>
      <c r="CF814" s="126"/>
      <c r="CG814" s="126"/>
      <c r="CH814" s="126"/>
      <c r="CI814" s="126"/>
      <c r="CJ814" s="126"/>
      <c r="CK814" s="126"/>
      <c r="CL814" s="126"/>
      <c r="CM814" s="126"/>
      <c r="CN814" s="126"/>
      <c r="CO814" s="126"/>
      <c r="CP814" s="126"/>
      <c r="CQ814" s="126"/>
      <c r="CR814" s="126"/>
      <c r="CS814" s="126"/>
      <c r="CT814" s="126"/>
      <c r="CU814" s="126"/>
      <c r="CV814" s="126"/>
      <c r="CW814" s="126"/>
      <c r="CX814" s="126"/>
      <c r="CY814" s="126"/>
      <c r="CZ814" s="126"/>
      <c r="DA814" s="126"/>
      <c r="DB814" s="126"/>
      <c r="DC814" s="126"/>
      <c r="DD814" s="126"/>
      <c r="DE814" s="126"/>
      <c r="DF814" s="126"/>
      <c r="DG814" s="126"/>
      <c r="DH814" s="126"/>
      <c r="DI814" s="126"/>
      <c r="DJ814" s="126"/>
      <c r="DK814" s="126"/>
      <c r="DL814" s="126"/>
      <c r="DM814" s="126"/>
      <c r="DN814" s="126"/>
      <c r="DO814" s="126"/>
      <c r="DP814" s="126"/>
      <c r="DQ814" s="126"/>
      <c r="DR814" s="126"/>
      <c r="DS814" s="126"/>
      <c r="DT814" s="126"/>
      <c r="DU814" s="126"/>
      <c r="DV814" s="126"/>
      <c r="DW814" s="126"/>
      <c r="DX814" s="126"/>
      <c r="DY814" s="126"/>
      <c r="DZ814" s="126"/>
      <c r="EA814" s="126"/>
      <c r="EB814" s="126"/>
      <c r="EC814" s="126"/>
      <c r="ED814" s="126"/>
      <c r="EE814" s="126"/>
      <c r="EF814" s="126"/>
      <c r="EG814" s="126"/>
    </row>
    <row r="815" spans="26:137" x14ac:dyDescent="0.2"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26"/>
      <c r="AR815" s="126"/>
      <c r="AS815" s="126"/>
      <c r="AT815" s="126"/>
      <c r="AU815" s="126"/>
      <c r="AV815" s="126"/>
      <c r="AW815" s="126"/>
      <c r="AX815" s="126"/>
      <c r="AY815" s="126"/>
      <c r="AZ815" s="126"/>
      <c r="BA815" s="126"/>
      <c r="BB815" s="126"/>
      <c r="BC815" s="126"/>
      <c r="BD815" s="126"/>
      <c r="BE815" s="126"/>
      <c r="BF815" s="126"/>
      <c r="BG815" s="126"/>
      <c r="BH815" s="126"/>
      <c r="BI815" s="126"/>
      <c r="BJ815" s="126"/>
      <c r="BK815" s="126"/>
      <c r="BL815" s="126"/>
      <c r="BM815" s="126"/>
      <c r="BN815" s="126"/>
      <c r="BO815" s="126"/>
      <c r="BP815" s="126"/>
      <c r="BQ815" s="126"/>
      <c r="BR815" s="126"/>
      <c r="BS815" s="126"/>
      <c r="BT815" s="126"/>
      <c r="BU815" s="126"/>
      <c r="BV815" s="126"/>
      <c r="BW815" s="126"/>
      <c r="BX815" s="126"/>
      <c r="BY815" s="126"/>
      <c r="BZ815" s="126"/>
      <c r="CA815" s="126"/>
      <c r="CB815" s="126"/>
      <c r="CC815" s="126"/>
      <c r="CD815" s="126"/>
      <c r="CE815" s="126"/>
      <c r="CF815" s="126"/>
      <c r="CG815" s="126"/>
      <c r="CH815" s="126"/>
      <c r="CI815" s="126"/>
      <c r="CJ815" s="126"/>
      <c r="CK815" s="126"/>
      <c r="CL815" s="126"/>
      <c r="CM815" s="126"/>
      <c r="CN815" s="126"/>
      <c r="CO815" s="126"/>
      <c r="CP815" s="126"/>
      <c r="CQ815" s="126"/>
      <c r="CR815" s="126"/>
      <c r="CS815" s="126"/>
      <c r="CT815" s="126"/>
      <c r="CU815" s="126"/>
      <c r="CV815" s="126"/>
      <c r="CW815" s="126"/>
      <c r="CX815" s="126"/>
      <c r="CY815" s="126"/>
      <c r="CZ815" s="126"/>
      <c r="DA815" s="126"/>
      <c r="DB815" s="126"/>
      <c r="DC815" s="126"/>
      <c r="DD815" s="126"/>
      <c r="DE815" s="126"/>
      <c r="DF815" s="126"/>
      <c r="DG815" s="126"/>
      <c r="DH815" s="126"/>
      <c r="DI815" s="126"/>
      <c r="DJ815" s="126"/>
      <c r="DK815" s="126"/>
      <c r="DL815" s="126"/>
      <c r="DM815" s="126"/>
      <c r="DN815" s="126"/>
      <c r="DO815" s="126"/>
      <c r="DP815" s="126"/>
      <c r="DQ815" s="126"/>
      <c r="DR815" s="126"/>
      <c r="DS815" s="126"/>
      <c r="DT815" s="126"/>
      <c r="DU815" s="126"/>
      <c r="DV815" s="126"/>
      <c r="DW815" s="126"/>
      <c r="DX815" s="126"/>
      <c r="DY815" s="126"/>
      <c r="DZ815" s="126"/>
      <c r="EA815" s="126"/>
      <c r="EB815" s="126"/>
      <c r="EC815" s="126"/>
      <c r="ED815" s="126"/>
      <c r="EE815" s="126"/>
      <c r="EF815" s="126"/>
      <c r="EG815" s="126"/>
    </row>
    <row r="816" spans="26:137" x14ac:dyDescent="0.2"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26"/>
      <c r="AR816" s="126"/>
      <c r="AS816" s="126"/>
      <c r="AT816" s="126"/>
      <c r="AU816" s="126"/>
      <c r="AV816" s="126"/>
      <c r="AW816" s="126"/>
      <c r="AX816" s="126"/>
      <c r="AY816" s="126"/>
      <c r="AZ816" s="126"/>
      <c r="BA816" s="126"/>
      <c r="BB816" s="126"/>
      <c r="BC816" s="126"/>
      <c r="BD816" s="126"/>
      <c r="BE816" s="126"/>
      <c r="BF816" s="126"/>
      <c r="BG816" s="126"/>
      <c r="BH816" s="126"/>
      <c r="BI816" s="126"/>
      <c r="BJ816" s="126"/>
      <c r="BK816" s="126"/>
      <c r="BL816" s="126"/>
      <c r="BM816" s="126"/>
      <c r="BN816" s="126"/>
      <c r="BO816" s="126"/>
      <c r="BP816" s="126"/>
      <c r="BQ816" s="126"/>
      <c r="BR816" s="126"/>
      <c r="BS816" s="126"/>
      <c r="BT816" s="126"/>
      <c r="BU816" s="126"/>
      <c r="BV816" s="126"/>
      <c r="BW816" s="126"/>
      <c r="BX816" s="126"/>
      <c r="BY816" s="126"/>
      <c r="BZ816" s="126"/>
      <c r="CA816" s="126"/>
      <c r="CB816" s="126"/>
      <c r="CC816" s="126"/>
      <c r="CD816" s="126"/>
      <c r="CE816" s="126"/>
      <c r="CF816" s="126"/>
      <c r="CG816" s="126"/>
      <c r="CH816" s="126"/>
      <c r="CI816" s="126"/>
      <c r="CJ816" s="126"/>
      <c r="CK816" s="126"/>
      <c r="CL816" s="126"/>
      <c r="CM816" s="126"/>
      <c r="CN816" s="126"/>
      <c r="CO816" s="126"/>
      <c r="CP816" s="126"/>
      <c r="CQ816" s="126"/>
      <c r="CR816" s="126"/>
      <c r="CS816" s="126"/>
      <c r="CT816" s="126"/>
      <c r="CU816" s="126"/>
      <c r="CV816" s="126"/>
      <c r="CW816" s="126"/>
      <c r="CX816" s="126"/>
      <c r="CY816" s="126"/>
      <c r="CZ816" s="126"/>
      <c r="DA816" s="126"/>
      <c r="DB816" s="126"/>
      <c r="DC816" s="126"/>
      <c r="DD816" s="126"/>
      <c r="DE816" s="126"/>
      <c r="DF816" s="126"/>
      <c r="DG816" s="126"/>
      <c r="DH816" s="126"/>
      <c r="DI816" s="126"/>
      <c r="DJ816" s="126"/>
      <c r="DK816" s="126"/>
      <c r="DL816" s="126"/>
      <c r="DM816" s="126"/>
      <c r="DN816" s="126"/>
      <c r="DO816" s="126"/>
      <c r="DP816" s="126"/>
      <c r="DQ816" s="126"/>
      <c r="DR816" s="126"/>
      <c r="DS816" s="126"/>
      <c r="DT816" s="126"/>
      <c r="DU816" s="126"/>
      <c r="DV816" s="126"/>
      <c r="DW816" s="126"/>
      <c r="DX816" s="126"/>
      <c r="DY816" s="126"/>
      <c r="DZ816" s="126"/>
      <c r="EA816" s="126"/>
      <c r="EB816" s="126"/>
      <c r="EC816" s="126"/>
      <c r="ED816" s="126"/>
      <c r="EE816" s="126"/>
      <c r="EF816" s="126"/>
      <c r="EG816" s="126"/>
    </row>
    <row r="817" spans="26:137" x14ac:dyDescent="0.2"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26"/>
      <c r="AR817" s="126"/>
      <c r="AS817" s="126"/>
      <c r="AT817" s="126"/>
      <c r="AU817" s="126"/>
      <c r="AV817" s="126"/>
      <c r="AW817" s="126"/>
      <c r="AX817" s="126"/>
      <c r="AY817" s="126"/>
      <c r="AZ817" s="126"/>
      <c r="BA817" s="126"/>
      <c r="BB817" s="126"/>
      <c r="BC817" s="126"/>
      <c r="BD817" s="126"/>
      <c r="BE817" s="126"/>
      <c r="BF817" s="126"/>
      <c r="BG817" s="126"/>
      <c r="BH817" s="126"/>
      <c r="BI817" s="126"/>
      <c r="BJ817" s="126"/>
      <c r="BK817" s="126"/>
      <c r="BL817" s="126"/>
      <c r="BM817" s="126"/>
      <c r="BN817" s="126"/>
      <c r="BO817" s="126"/>
      <c r="BP817" s="126"/>
      <c r="BQ817" s="126"/>
      <c r="BR817" s="126"/>
      <c r="BS817" s="126"/>
      <c r="BT817" s="126"/>
      <c r="BU817" s="126"/>
      <c r="BV817" s="126"/>
      <c r="BW817" s="126"/>
      <c r="BX817" s="126"/>
      <c r="BY817" s="126"/>
      <c r="BZ817" s="126"/>
      <c r="CA817" s="126"/>
      <c r="CB817" s="126"/>
      <c r="CC817" s="126"/>
      <c r="CD817" s="126"/>
      <c r="CE817" s="126"/>
      <c r="CF817" s="126"/>
      <c r="CG817" s="126"/>
      <c r="CH817" s="126"/>
      <c r="CI817" s="126"/>
      <c r="CJ817" s="126"/>
      <c r="CK817" s="126"/>
      <c r="CL817" s="126"/>
      <c r="CM817" s="126"/>
      <c r="CN817" s="126"/>
      <c r="CO817" s="126"/>
      <c r="CP817" s="126"/>
      <c r="CQ817" s="126"/>
      <c r="CR817" s="126"/>
      <c r="CS817" s="126"/>
      <c r="CT817" s="126"/>
      <c r="CU817" s="126"/>
      <c r="CV817" s="126"/>
      <c r="CW817" s="126"/>
      <c r="CX817" s="126"/>
      <c r="CY817" s="126"/>
      <c r="CZ817" s="126"/>
      <c r="DA817" s="126"/>
      <c r="DB817" s="126"/>
      <c r="DC817" s="126"/>
      <c r="DD817" s="126"/>
      <c r="DE817" s="126"/>
      <c r="DF817" s="126"/>
      <c r="DG817" s="126"/>
      <c r="DH817" s="126"/>
      <c r="DI817" s="126"/>
      <c r="DJ817" s="126"/>
      <c r="DK817" s="126"/>
      <c r="DL817" s="126"/>
      <c r="DM817" s="126"/>
      <c r="DN817" s="126"/>
      <c r="DO817" s="126"/>
      <c r="DP817" s="126"/>
      <c r="DQ817" s="126"/>
      <c r="DR817" s="126"/>
      <c r="DS817" s="126"/>
      <c r="DT817" s="126"/>
      <c r="DU817" s="126"/>
      <c r="DV817" s="126"/>
      <c r="DW817" s="126"/>
      <c r="DX817" s="126"/>
      <c r="DY817" s="126"/>
      <c r="DZ817" s="126"/>
      <c r="EA817" s="126"/>
      <c r="EB817" s="126"/>
      <c r="EC817" s="126"/>
      <c r="ED817" s="126"/>
      <c r="EE817" s="126"/>
      <c r="EF817" s="126"/>
      <c r="EG817" s="126"/>
    </row>
    <row r="818" spans="26:137" x14ac:dyDescent="0.2"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  <c r="AT818" s="126"/>
      <c r="AU818" s="126"/>
      <c r="AV818" s="126"/>
      <c r="AW818" s="126"/>
      <c r="AX818" s="126"/>
      <c r="AY818" s="126"/>
      <c r="AZ818" s="126"/>
      <c r="BA818" s="126"/>
      <c r="BB818" s="126"/>
      <c r="BC818" s="126"/>
      <c r="BD818" s="126"/>
      <c r="BE818" s="126"/>
      <c r="BF818" s="126"/>
      <c r="BG818" s="126"/>
      <c r="BH818" s="126"/>
      <c r="BI818" s="126"/>
      <c r="BJ818" s="126"/>
      <c r="BK818" s="126"/>
      <c r="BL818" s="126"/>
      <c r="BM818" s="126"/>
      <c r="BN818" s="126"/>
      <c r="BO818" s="126"/>
      <c r="BP818" s="126"/>
      <c r="BQ818" s="126"/>
      <c r="BR818" s="126"/>
      <c r="BS818" s="126"/>
      <c r="BT818" s="126"/>
      <c r="BU818" s="126"/>
      <c r="BV818" s="126"/>
      <c r="BW818" s="126"/>
      <c r="BX818" s="126"/>
      <c r="BY818" s="126"/>
      <c r="BZ818" s="126"/>
      <c r="CA818" s="126"/>
      <c r="CB818" s="126"/>
      <c r="CC818" s="126"/>
      <c r="CD818" s="126"/>
      <c r="CE818" s="126"/>
      <c r="CF818" s="126"/>
      <c r="CG818" s="126"/>
      <c r="CH818" s="126"/>
      <c r="CI818" s="126"/>
      <c r="CJ818" s="126"/>
      <c r="CK818" s="126"/>
      <c r="CL818" s="126"/>
      <c r="CM818" s="126"/>
      <c r="CN818" s="126"/>
      <c r="CO818" s="126"/>
      <c r="CP818" s="126"/>
      <c r="CQ818" s="126"/>
      <c r="CR818" s="126"/>
      <c r="CS818" s="126"/>
      <c r="CT818" s="126"/>
      <c r="CU818" s="126"/>
      <c r="CV818" s="126"/>
      <c r="CW818" s="126"/>
      <c r="CX818" s="126"/>
      <c r="CY818" s="126"/>
      <c r="CZ818" s="126"/>
      <c r="DA818" s="126"/>
      <c r="DB818" s="126"/>
      <c r="DC818" s="126"/>
      <c r="DD818" s="126"/>
      <c r="DE818" s="126"/>
      <c r="DF818" s="126"/>
      <c r="DG818" s="126"/>
      <c r="DH818" s="126"/>
      <c r="DI818" s="126"/>
      <c r="DJ818" s="126"/>
      <c r="DK818" s="126"/>
      <c r="DL818" s="126"/>
      <c r="DM818" s="126"/>
      <c r="DN818" s="126"/>
      <c r="DO818" s="126"/>
      <c r="DP818" s="126"/>
      <c r="DQ818" s="126"/>
      <c r="DR818" s="126"/>
      <c r="DS818" s="126"/>
      <c r="DT818" s="126"/>
      <c r="DU818" s="126"/>
      <c r="DV818" s="126"/>
      <c r="DW818" s="126"/>
      <c r="DX818" s="126"/>
      <c r="DY818" s="126"/>
      <c r="DZ818" s="126"/>
      <c r="EA818" s="126"/>
      <c r="EB818" s="126"/>
      <c r="EC818" s="126"/>
      <c r="ED818" s="126"/>
      <c r="EE818" s="126"/>
      <c r="EF818" s="126"/>
      <c r="EG818" s="126"/>
    </row>
    <row r="819" spans="26:137" x14ac:dyDescent="0.2"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  <c r="AT819" s="126"/>
      <c r="AU819" s="126"/>
      <c r="AV819" s="126"/>
      <c r="AW819" s="126"/>
      <c r="AX819" s="126"/>
      <c r="AY819" s="126"/>
      <c r="AZ819" s="126"/>
      <c r="BA819" s="126"/>
      <c r="BB819" s="126"/>
      <c r="BC819" s="126"/>
      <c r="BD819" s="126"/>
      <c r="BE819" s="126"/>
      <c r="BF819" s="126"/>
      <c r="BG819" s="126"/>
      <c r="BH819" s="126"/>
      <c r="BI819" s="126"/>
      <c r="BJ819" s="126"/>
      <c r="BK819" s="126"/>
      <c r="BL819" s="126"/>
      <c r="BM819" s="126"/>
      <c r="BN819" s="126"/>
      <c r="BO819" s="126"/>
      <c r="BP819" s="126"/>
      <c r="BQ819" s="126"/>
      <c r="BR819" s="126"/>
      <c r="BS819" s="126"/>
      <c r="BT819" s="126"/>
      <c r="BU819" s="126"/>
      <c r="BV819" s="126"/>
      <c r="BW819" s="126"/>
      <c r="BX819" s="126"/>
      <c r="BY819" s="126"/>
      <c r="BZ819" s="126"/>
      <c r="CA819" s="126"/>
      <c r="CB819" s="126"/>
      <c r="CC819" s="126"/>
      <c r="CD819" s="126"/>
      <c r="CE819" s="126"/>
      <c r="CF819" s="126"/>
      <c r="CG819" s="126"/>
      <c r="CH819" s="126"/>
      <c r="CI819" s="126"/>
      <c r="CJ819" s="126"/>
      <c r="CK819" s="126"/>
      <c r="CL819" s="126"/>
      <c r="CM819" s="126"/>
      <c r="CN819" s="126"/>
      <c r="CO819" s="126"/>
      <c r="CP819" s="126"/>
      <c r="CQ819" s="126"/>
      <c r="CR819" s="126"/>
      <c r="CS819" s="126"/>
      <c r="CT819" s="126"/>
      <c r="CU819" s="126"/>
      <c r="CV819" s="126"/>
      <c r="CW819" s="126"/>
      <c r="CX819" s="126"/>
      <c r="CY819" s="126"/>
      <c r="CZ819" s="126"/>
      <c r="DA819" s="126"/>
      <c r="DB819" s="126"/>
      <c r="DC819" s="126"/>
      <c r="DD819" s="126"/>
      <c r="DE819" s="126"/>
      <c r="DF819" s="126"/>
      <c r="DG819" s="126"/>
      <c r="DH819" s="126"/>
      <c r="DI819" s="126"/>
      <c r="DJ819" s="126"/>
      <c r="DK819" s="126"/>
      <c r="DL819" s="126"/>
      <c r="DM819" s="126"/>
      <c r="DN819" s="126"/>
      <c r="DO819" s="126"/>
      <c r="DP819" s="126"/>
      <c r="DQ819" s="126"/>
      <c r="DR819" s="126"/>
      <c r="DS819" s="126"/>
      <c r="DT819" s="126"/>
      <c r="DU819" s="126"/>
      <c r="DV819" s="126"/>
      <c r="DW819" s="126"/>
      <c r="DX819" s="126"/>
      <c r="DY819" s="126"/>
      <c r="DZ819" s="126"/>
      <c r="EA819" s="126"/>
      <c r="EB819" s="126"/>
      <c r="EC819" s="126"/>
      <c r="ED819" s="126"/>
      <c r="EE819" s="126"/>
      <c r="EF819" s="126"/>
      <c r="EG819" s="126"/>
    </row>
    <row r="820" spans="26:137" x14ac:dyDescent="0.2"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  <c r="AT820" s="126"/>
      <c r="AU820" s="126"/>
      <c r="AV820" s="126"/>
      <c r="AW820" s="126"/>
      <c r="AX820" s="126"/>
      <c r="AY820" s="126"/>
      <c r="AZ820" s="126"/>
      <c r="BA820" s="126"/>
      <c r="BB820" s="126"/>
      <c r="BC820" s="126"/>
      <c r="BD820" s="126"/>
      <c r="BE820" s="126"/>
      <c r="BF820" s="126"/>
      <c r="BG820" s="126"/>
      <c r="BH820" s="126"/>
      <c r="BI820" s="126"/>
      <c r="BJ820" s="126"/>
      <c r="BK820" s="126"/>
      <c r="BL820" s="126"/>
      <c r="BM820" s="126"/>
      <c r="BN820" s="126"/>
      <c r="BO820" s="126"/>
      <c r="BP820" s="126"/>
      <c r="BQ820" s="126"/>
      <c r="BR820" s="126"/>
      <c r="BS820" s="126"/>
      <c r="BT820" s="126"/>
      <c r="BU820" s="126"/>
      <c r="BV820" s="126"/>
      <c r="BW820" s="126"/>
      <c r="BX820" s="126"/>
      <c r="BY820" s="126"/>
      <c r="BZ820" s="126"/>
      <c r="CA820" s="126"/>
      <c r="CB820" s="126"/>
      <c r="CC820" s="126"/>
      <c r="CD820" s="126"/>
      <c r="CE820" s="126"/>
      <c r="CF820" s="126"/>
      <c r="CG820" s="126"/>
      <c r="CH820" s="126"/>
      <c r="CI820" s="126"/>
      <c r="CJ820" s="126"/>
      <c r="CK820" s="126"/>
      <c r="CL820" s="126"/>
      <c r="CM820" s="126"/>
      <c r="CN820" s="126"/>
      <c r="CO820" s="126"/>
      <c r="CP820" s="126"/>
      <c r="CQ820" s="126"/>
      <c r="CR820" s="126"/>
      <c r="CS820" s="126"/>
      <c r="CT820" s="126"/>
      <c r="CU820" s="126"/>
      <c r="CV820" s="126"/>
      <c r="CW820" s="126"/>
      <c r="CX820" s="126"/>
      <c r="CY820" s="126"/>
      <c r="CZ820" s="126"/>
      <c r="DA820" s="126"/>
      <c r="DB820" s="126"/>
      <c r="DC820" s="126"/>
      <c r="DD820" s="126"/>
      <c r="DE820" s="126"/>
      <c r="DF820" s="126"/>
      <c r="DG820" s="126"/>
      <c r="DH820" s="126"/>
      <c r="DI820" s="126"/>
      <c r="DJ820" s="126"/>
      <c r="DK820" s="126"/>
      <c r="DL820" s="126"/>
      <c r="DM820" s="126"/>
      <c r="DN820" s="126"/>
      <c r="DO820" s="126"/>
      <c r="DP820" s="126"/>
      <c r="DQ820" s="126"/>
      <c r="DR820" s="126"/>
      <c r="DS820" s="126"/>
      <c r="DT820" s="126"/>
      <c r="DU820" s="126"/>
      <c r="DV820" s="126"/>
      <c r="DW820" s="126"/>
      <c r="DX820" s="126"/>
      <c r="DY820" s="126"/>
      <c r="DZ820" s="126"/>
      <c r="EA820" s="126"/>
      <c r="EB820" s="126"/>
      <c r="EC820" s="126"/>
      <c r="ED820" s="126"/>
      <c r="EE820" s="126"/>
      <c r="EF820" s="126"/>
      <c r="EG820" s="126"/>
    </row>
    <row r="821" spans="26:137" x14ac:dyDescent="0.2"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  <c r="AP821" s="126"/>
      <c r="AQ821" s="126"/>
      <c r="AR821" s="126"/>
      <c r="AS821" s="126"/>
      <c r="AT821" s="126"/>
      <c r="AU821" s="126"/>
      <c r="AV821" s="126"/>
      <c r="AW821" s="126"/>
      <c r="AX821" s="126"/>
      <c r="AY821" s="126"/>
      <c r="AZ821" s="126"/>
      <c r="BA821" s="126"/>
      <c r="BB821" s="126"/>
      <c r="BC821" s="126"/>
      <c r="BD821" s="126"/>
      <c r="BE821" s="126"/>
      <c r="BF821" s="126"/>
      <c r="BG821" s="126"/>
      <c r="BH821" s="126"/>
      <c r="BI821" s="126"/>
      <c r="BJ821" s="126"/>
      <c r="BK821" s="126"/>
      <c r="BL821" s="126"/>
      <c r="BM821" s="126"/>
      <c r="BN821" s="126"/>
      <c r="BO821" s="126"/>
      <c r="BP821" s="126"/>
      <c r="BQ821" s="126"/>
      <c r="BR821" s="126"/>
      <c r="BS821" s="126"/>
      <c r="BT821" s="126"/>
      <c r="BU821" s="126"/>
      <c r="BV821" s="126"/>
      <c r="BW821" s="126"/>
      <c r="BX821" s="126"/>
      <c r="BY821" s="126"/>
      <c r="BZ821" s="126"/>
      <c r="CA821" s="126"/>
      <c r="CB821" s="126"/>
      <c r="CC821" s="126"/>
      <c r="CD821" s="126"/>
      <c r="CE821" s="126"/>
      <c r="CF821" s="126"/>
      <c r="CG821" s="126"/>
      <c r="CH821" s="126"/>
      <c r="CI821" s="126"/>
      <c r="CJ821" s="126"/>
      <c r="CK821" s="126"/>
      <c r="CL821" s="126"/>
      <c r="CM821" s="126"/>
      <c r="CN821" s="126"/>
      <c r="CO821" s="126"/>
      <c r="CP821" s="126"/>
      <c r="CQ821" s="126"/>
      <c r="CR821" s="126"/>
      <c r="CS821" s="126"/>
      <c r="CT821" s="126"/>
      <c r="CU821" s="126"/>
      <c r="CV821" s="126"/>
      <c r="CW821" s="126"/>
      <c r="CX821" s="126"/>
      <c r="CY821" s="126"/>
      <c r="CZ821" s="126"/>
      <c r="DA821" s="126"/>
      <c r="DB821" s="126"/>
      <c r="DC821" s="126"/>
      <c r="DD821" s="126"/>
      <c r="DE821" s="126"/>
      <c r="DF821" s="126"/>
      <c r="DG821" s="126"/>
      <c r="DH821" s="126"/>
      <c r="DI821" s="126"/>
      <c r="DJ821" s="126"/>
      <c r="DK821" s="126"/>
      <c r="DL821" s="126"/>
      <c r="DM821" s="126"/>
      <c r="DN821" s="126"/>
      <c r="DO821" s="126"/>
      <c r="DP821" s="126"/>
      <c r="DQ821" s="126"/>
      <c r="DR821" s="126"/>
      <c r="DS821" s="126"/>
      <c r="DT821" s="126"/>
      <c r="DU821" s="126"/>
      <c r="DV821" s="126"/>
      <c r="DW821" s="126"/>
      <c r="DX821" s="126"/>
      <c r="DY821" s="126"/>
      <c r="DZ821" s="126"/>
      <c r="EA821" s="126"/>
      <c r="EB821" s="126"/>
      <c r="EC821" s="126"/>
      <c r="ED821" s="126"/>
      <c r="EE821" s="126"/>
      <c r="EF821" s="126"/>
      <c r="EG821" s="126"/>
    </row>
    <row r="822" spans="26:137" x14ac:dyDescent="0.2"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  <c r="AP822" s="126"/>
      <c r="AQ822" s="126"/>
      <c r="AR822" s="126"/>
      <c r="AS822" s="126"/>
      <c r="AT822" s="126"/>
      <c r="AU822" s="126"/>
      <c r="AV822" s="126"/>
      <c r="AW822" s="126"/>
      <c r="AX822" s="126"/>
      <c r="AY822" s="126"/>
      <c r="AZ822" s="126"/>
      <c r="BA822" s="126"/>
      <c r="BB822" s="126"/>
      <c r="BC822" s="126"/>
      <c r="BD822" s="126"/>
      <c r="BE822" s="126"/>
      <c r="BF822" s="126"/>
      <c r="BG822" s="126"/>
      <c r="BH822" s="126"/>
      <c r="BI822" s="126"/>
      <c r="BJ822" s="126"/>
      <c r="BK822" s="126"/>
      <c r="BL822" s="126"/>
      <c r="BM822" s="126"/>
      <c r="BN822" s="126"/>
      <c r="BO822" s="126"/>
      <c r="BP822" s="126"/>
      <c r="BQ822" s="126"/>
      <c r="BR822" s="126"/>
      <c r="BS822" s="126"/>
      <c r="BT822" s="126"/>
      <c r="BU822" s="126"/>
      <c r="BV822" s="126"/>
      <c r="BW822" s="126"/>
      <c r="BX822" s="126"/>
      <c r="BY822" s="126"/>
      <c r="BZ822" s="126"/>
      <c r="CA822" s="126"/>
      <c r="CB822" s="126"/>
      <c r="CC822" s="126"/>
      <c r="CD822" s="126"/>
      <c r="CE822" s="126"/>
      <c r="CF822" s="126"/>
      <c r="CG822" s="126"/>
      <c r="CH822" s="126"/>
      <c r="CI822" s="126"/>
      <c r="CJ822" s="126"/>
      <c r="CK822" s="126"/>
      <c r="CL822" s="126"/>
      <c r="CM822" s="126"/>
      <c r="CN822" s="126"/>
      <c r="CO822" s="126"/>
      <c r="CP822" s="126"/>
      <c r="CQ822" s="126"/>
      <c r="CR822" s="126"/>
      <c r="CS822" s="126"/>
      <c r="CT822" s="126"/>
      <c r="CU822" s="126"/>
      <c r="CV822" s="126"/>
      <c r="CW822" s="126"/>
      <c r="CX822" s="126"/>
      <c r="CY822" s="126"/>
      <c r="CZ822" s="126"/>
      <c r="DA822" s="126"/>
      <c r="DB822" s="126"/>
      <c r="DC822" s="126"/>
      <c r="DD822" s="126"/>
      <c r="DE822" s="126"/>
      <c r="DF822" s="126"/>
      <c r="DG822" s="126"/>
      <c r="DH822" s="126"/>
      <c r="DI822" s="126"/>
      <c r="DJ822" s="126"/>
      <c r="DK822" s="126"/>
      <c r="DL822" s="126"/>
      <c r="DM822" s="126"/>
      <c r="DN822" s="126"/>
      <c r="DO822" s="126"/>
      <c r="DP822" s="126"/>
      <c r="DQ822" s="126"/>
      <c r="DR822" s="126"/>
      <c r="DS822" s="126"/>
      <c r="DT822" s="126"/>
      <c r="DU822" s="126"/>
      <c r="DV822" s="126"/>
      <c r="DW822" s="126"/>
      <c r="DX822" s="126"/>
      <c r="DY822" s="126"/>
      <c r="DZ822" s="126"/>
      <c r="EA822" s="126"/>
      <c r="EB822" s="126"/>
      <c r="EC822" s="126"/>
      <c r="ED822" s="126"/>
      <c r="EE822" s="126"/>
      <c r="EF822" s="126"/>
      <c r="EG822" s="126"/>
    </row>
    <row r="823" spans="26:137" x14ac:dyDescent="0.2"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  <c r="AO823" s="126"/>
      <c r="AP823" s="126"/>
      <c r="AQ823" s="126"/>
      <c r="AR823" s="126"/>
      <c r="AS823" s="126"/>
      <c r="AT823" s="126"/>
      <c r="AU823" s="126"/>
      <c r="AV823" s="126"/>
      <c r="AW823" s="126"/>
      <c r="AX823" s="126"/>
      <c r="AY823" s="126"/>
      <c r="AZ823" s="126"/>
      <c r="BA823" s="126"/>
      <c r="BB823" s="126"/>
      <c r="BC823" s="126"/>
      <c r="BD823" s="126"/>
      <c r="BE823" s="126"/>
      <c r="BF823" s="126"/>
      <c r="BG823" s="126"/>
      <c r="BH823" s="126"/>
      <c r="BI823" s="126"/>
      <c r="BJ823" s="126"/>
      <c r="BK823" s="126"/>
      <c r="BL823" s="126"/>
      <c r="BM823" s="126"/>
      <c r="BN823" s="126"/>
      <c r="BO823" s="126"/>
      <c r="BP823" s="126"/>
      <c r="BQ823" s="126"/>
      <c r="BR823" s="126"/>
      <c r="BS823" s="126"/>
      <c r="BT823" s="126"/>
      <c r="BU823" s="126"/>
      <c r="BV823" s="126"/>
      <c r="BW823" s="126"/>
      <c r="BX823" s="126"/>
      <c r="BY823" s="126"/>
      <c r="BZ823" s="126"/>
      <c r="CA823" s="126"/>
      <c r="CB823" s="126"/>
      <c r="CC823" s="126"/>
      <c r="CD823" s="126"/>
      <c r="CE823" s="126"/>
      <c r="CF823" s="126"/>
      <c r="CG823" s="126"/>
      <c r="CH823" s="126"/>
      <c r="CI823" s="126"/>
      <c r="CJ823" s="126"/>
      <c r="CK823" s="126"/>
      <c r="CL823" s="126"/>
      <c r="CM823" s="126"/>
      <c r="CN823" s="126"/>
      <c r="CO823" s="126"/>
      <c r="CP823" s="126"/>
      <c r="CQ823" s="126"/>
      <c r="CR823" s="126"/>
      <c r="CS823" s="126"/>
      <c r="CT823" s="126"/>
      <c r="CU823" s="126"/>
      <c r="CV823" s="126"/>
      <c r="CW823" s="126"/>
      <c r="CX823" s="126"/>
      <c r="CY823" s="126"/>
      <c r="CZ823" s="126"/>
      <c r="DA823" s="126"/>
      <c r="DB823" s="126"/>
      <c r="DC823" s="126"/>
      <c r="DD823" s="126"/>
      <c r="DE823" s="126"/>
      <c r="DF823" s="126"/>
      <c r="DG823" s="126"/>
      <c r="DH823" s="126"/>
      <c r="DI823" s="126"/>
      <c r="DJ823" s="126"/>
      <c r="DK823" s="126"/>
      <c r="DL823" s="126"/>
      <c r="DM823" s="126"/>
      <c r="DN823" s="126"/>
      <c r="DO823" s="126"/>
      <c r="DP823" s="126"/>
      <c r="DQ823" s="126"/>
      <c r="DR823" s="126"/>
      <c r="DS823" s="126"/>
      <c r="DT823" s="126"/>
      <c r="DU823" s="126"/>
      <c r="DV823" s="126"/>
      <c r="DW823" s="126"/>
      <c r="DX823" s="126"/>
      <c r="DY823" s="126"/>
      <c r="DZ823" s="126"/>
      <c r="EA823" s="126"/>
      <c r="EB823" s="126"/>
      <c r="EC823" s="126"/>
      <c r="ED823" s="126"/>
      <c r="EE823" s="126"/>
      <c r="EF823" s="126"/>
      <c r="EG823" s="126"/>
    </row>
    <row r="824" spans="26:137" x14ac:dyDescent="0.2"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  <c r="AO824" s="126"/>
      <c r="AP824" s="126"/>
      <c r="AQ824" s="126"/>
      <c r="AR824" s="126"/>
      <c r="AS824" s="126"/>
      <c r="AT824" s="126"/>
      <c r="AU824" s="126"/>
      <c r="AV824" s="126"/>
      <c r="AW824" s="126"/>
      <c r="AX824" s="126"/>
      <c r="AY824" s="126"/>
      <c r="AZ824" s="126"/>
      <c r="BA824" s="126"/>
      <c r="BB824" s="126"/>
      <c r="BC824" s="126"/>
      <c r="BD824" s="126"/>
      <c r="BE824" s="126"/>
      <c r="BF824" s="126"/>
      <c r="BG824" s="126"/>
      <c r="BH824" s="126"/>
      <c r="BI824" s="126"/>
      <c r="BJ824" s="126"/>
      <c r="BK824" s="126"/>
      <c r="BL824" s="126"/>
      <c r="BM824" s="126"/>
      <c r="BN824" s="126"/>
      <c r="BO824" s="126"/>
      <c r="BP824" s="126"/>
      <c r="BQ824" s="126"/>
      <c r="BR824" s="126"/>
      <c r="BS824" s="126"/>
      <c r="BT824" s="126"/>
      <c r="BU824" s="126"/>
      <c r="BV824" s="126"/>
      <c r="BW824" s="126"/>
      <c r="BX824" s="126"/>
      <c r="BY824" s="126"/>
      <c r="BZ824" s="126"/>
      <c r="CA824" s="126"/>
      <c r="CB824" s="126"/>
      <c r="CC824" s="126"/>
      <c r="CD824" s="126"/>
      <c r="CE824" s="126"/>
      <c r="CF824" s="126"/>
      <c r="CG824" s="126"/>
      <c r="CH824" s="126"/>
      <c r="CI824" s="126"/>
      <c r="CJ824" s="126"/>
      <c r="CK824" s="126"/>
      <c r="CL824" s="126"/>
      <c r="CM824" s="126"/>
      <c r="CN824" s="126"/>
      <c r="CO824" s="126"/>
      <c r="CP824" s="126"/>
      <c r="CQ824" s="126"/>
      <c r="CR824" s="126"/>
      <c r="CS824" s="126"/>
      <c r="CT824" s="126"/>
      <c r="CU824" s="126"/>
      <c r="CV824" s="126"/>
      <c r="CW824" s="126"/>
      <c r="CX824" s="126"/>
      <c r="CY824" s="126"/>
      <c r="CZ824" s="126"/>
      <c r="DA824" s="126"/>
      <c r="DB824" s="126"/>
      <c r="DC824" s="126"/>
      <c r="DD824" s="126"/>
      <c r="DE824" s="126"/>
      <c r="DF824" s="126"/>
      <c r="DG824" s="126"/>
      <c r="DH824" s="126"/>
      <c r="DI824" s="126"/>
      <c r="DJ824" s="126"/>
      <c r="DK824" s="126"/>
      <c r="DL824" s="126"/>
      <c r="DM824" s="126"/>
      <c r="DN824" s="126"/>
      <c r="DO824" s="126"/>
      <c r="DP824" s="126"/>
      <c r="DQ824" s="126"/>
      <c r="DR824" s="126"/>
      <c r="DS824" s="126"/>
      <c r="DT824" s="126"/>
      <c r="DU824" s="126"/>
      <c r="DV824" s="126"/>
      <c r="DW824" s="126"/>
      <c r="DX824" s="126"/>
      <c r="DY824" s="126"/>
      <c r="DZ824" s="126"/>
      <c r="EA824" s="126"/>
      <c r="EB824" s="126"/>
      <c r="EC824" s="126"/>
      <c r="ED824" s="126"/>
      <c r="EE824" s="126"/>
      <c r="EF824" s="126"/>
      <c r="EG824" s="126"/>
    </row>
    <row r="825" spans="26:137" x14ac:dyDescent="0.2"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  <c r="AP825" s="126"/>
      <c r="AQ825" s="126"/>
      <c r="AR825" s="126"/>
      <c r="AS825" s="126"/>
      <c r="AT825" s="126"/>
      <c r="AU825" s="126"/>
      <c r="AV825" s="126"/>
      <c r="AW825" s="126"/>
      <c r="AX825" s="126"/>
      <c r="AY825" s="126"/>
      <c r="AZ825" s="126"/>
      <c r="BA825" s="126"/>
      <c r="BB825" s="126"/>
      <c r="BC825" s="126"/>
      <c r="BD825" s="126"/>
      <c r="BE825" s="126"/>
      <c r="BF825" s="126"/>
      <c r="BG825" s="126"/>
      <c r="BH825" s="126"/>
      <c r="BI825" s="126"/>
      <c r="BJ825" s="126"/>
      <c r="BK825" s="126"/>
      <c r="BL825" s="126"/>
      <c r="BM825" s="126"/>
      <c r="BN825" s="126"/>
      <c r="BO825" s="126"/>
      <c r="BP825" s="126"/>
      <c r="BQ825" s="126"/>
      <c r="BR825" s="126"/>
      <c r="BS825" s="126"/>
      <c r="BT825" s="126"/>
      <c r="BU825" s="126"/>
      <c r="BV825" s="126"/>
      <c r="BW825" s="126"/>
      <c r="BX825" s="126"/>
      <c r="BY825" s="126"/>
      <c r="BZ825" s="126"/>
      <c r="CA825" s="126"/>
      <c r="CB825" s="126"/>
      <c r="CC825" s="126"/>
      <c r="CD825" s="126"/>
      <c r="CE825" s="126"/>
      <c r="CF825" s="126"/>
      <c r="CG825" s="126"/>
      <c r="CH825" s="126"/>
      <c r="CI825" s="126"/>
      <c r="CJ825" s="126"/>
      <c r="CK825" s="126"/>
      <c r="CL825" s="126"/>
      <c r="CM825" s="126"/>
      <c r="CN825" s="126"/>
      <c r="CO825" s="126"/>
      <c r="CP825" s="126"/>
      <c r="CQ825" s="126"/>
      <c r="CR825" s="126"/>
      <c r="CS825" s="126"/>
      <c r="CT825" s="126"/>
      <c r="CU825" s="126"/>
      <c r="CV825" s="126"/>
      <c r="CW825" s="126"/>
      <c r="CX825" s="126"/>
      <c r="CY825" s="126"/>
      <c r="CZ825" s="126"/>
      <c r="DA825" s="126"/>
      <c r="DB825" s="126"/>
      <c r="DC825" s="126"/>
      <c r="DD825" s="126"/>
      <c r="DE825" s="126"/>
      <c r="DF825" s="126"/>
      <c r="DG825" s="126"/>
      <c r="DH825" s="126"/>
      <c r="DI825" s="126"/>
      <c r="DJ825" s="126"/>
      <c r="DK825" s="126"/>
      <c r="DL825" s="126"/>
      <c r="DM825" s="126"/>
      <c r="DN825" s="126"/>
      <c r="DO825" s="126"/>
      <c r="DP825" s="126"/>
      <c r="DQ825" s="126"/>
      <c r="DR825" s="126"/>
      <c r="DS825" s="126"/>
      <c r="DT825" s="126"/>
      <c r="DU825" s="126"/>
      <c r="DV825" s="126"/>
      <c r="DW825" s="126"/>
      <c r="DX825" s="126"/>
      <c r="DY825" s="126"/>
      <c r="DZ825" s="126"/>
      <c r="EA825" s="126"/>
      <c r="EB825" s="126"/>
      <c r="EC825" s="126"/>
      <c r="ED825" s="126"/>
      <c r="EE825" s="126"/>
      <c r="EF825" s="126"/>
      <c r="EG825" s="126"/>
    </row>
    <row r="826" spans="26:137" x14ac:dyDescent="0.2"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  <c r="AP826" s="126"/>
      <c r="AQ826" s="126"/>
      <c r="AR826" s="126"/>
      <c r="AS826" s="126"/>
      <c r="AT826" s="126"/>
      <c r="AU826" s="126"/>
      <c r="AV826" s="126"/>
      <c r="AW826" s="126"/>
      <c r="AX826" s="126"/>
      <c r="AY826" s="126"/>
      <c r="AZ826" s="126"/>
      <c r="BA826" s="126"/>
      <c r="BB826" s="126"/>
      <c r="BC826" s="126"/>
      <c r="BD826" s="126"/>
      <c r="BE826" s="126"/>
      <c r="BF826" s="126"/>
      <c r="BG826" s="126"/>
      <c r="BH826" s="126"/>
      <c r="BI826" s="126"/>
      <c r="BJ826" s="126"/>
      <c r="BK826" s="126"/>
      <c r="BL826" s="126"/>
      <c r="BM826" s="126"/>
      <c r="BN826" s="126"/>
      <c r="BO826" s="126"/>
      <c r="BP826" s="126"/>
      <c r="BQ826" s="126"/>
      <c r="BR826" s="126"/>
      <c r="BS826" s="126"/>
      <c r="BT826" s="126"/>
      <c r="BU826" s="126"/>
      <c r="BV826" s="126"/>
      <c r="BW826" s="126"/>
      <c r="BX826" s="126"/>
      <c r="BY826" s="126"/>
      <c r="BZ826" s="126"/>
      <c r="CA826" s="126"/>
      <c r="CB826" s="126"/>
      <c r="CC826" s="126"/>
      <c r="CD826" s="126"/>
      <c r="CE826" s="126"/>
      <c r="CF826" s="126"/>
      <c r="CG826" s="126"/>
      <c r="CH826" s="126"/>
      <c r="CI826" s="126"/>
      <c r="CJ826" s="126"/>
      <c r="CK826" s="126"/>
      <c r="CL826" s="126"/>
      <c r="CM826" s="126"/>
      <c r="CN826" s="126"/>
      <c r="CO826" s="126"/>
      <c r="CP826" s="126"/>
      <c r="CQ826" s="126"/>
      <c r="CR826" s="126"/>
      <c r="CS826" s="126"/>
      <c r="CT826" s="126"/>
      <c r="CU826" s="126"/>
      <c r="CV826" s="126"/>
      <c r="CW826" s="126"/>
      <c r="CX826" s="126"/>
      <c r="CY826" s="126"/>
      <c r="CZ826" s="126"/>
      <c r="DA826" s="126"/>
      <c r="DB826" s="126"/>
      <c r="DC826" s="126"/>
      <c r="DD826" s="126"/>
      <c r="DE826" s="126"/>
      <c r="DF826" s="126"/>
      <c r="DG826" s="126"/>
      <c r="DH826" s="126"/>
      <c r="DI826" s="126"/>
      <c r="DJ826" s="126"/>
      <c r="DK826" s="126"/>
      <c r="DL826" s="126"/>
      <c r="DM826" s="126"/>
      <c r="DN826" s="126"/>
      <c r="DO826" s="126"/>
      <c r="DP826" s="126"/>
      <c r="DQ826" s="126"/>
      <c r="DR826" s="126"/>
      <c r="DS826" s="126"/>
      <c r="DT826" s="126"/>
      <c r="DU826" s="126"/>
      <c r="DV826" s="126"/>
      <c r="DW826" s="126"/>
      <c r="DX826" s="126"/>
      <c r="DY826" s="126"/>
      <c r="DZ826" s="126"/>
      <c r="EA826" s="126"/>
      <c r="EB826" s="126"/>
      <c r="EC826" s="126"/>
      <c r="ED826" s="126"/>
      <c r="EE826" s="126"/>
      <c r="EF826" s="126"/>
      <c r="EG826" s="126"/>
    </row>
    <row r="827" spans="26:137" x14ac:dyDescent="0.2"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  <c r="AP827" s="126"/>
      <c r="AQ827" s="126"/>
      <c r="AR827" s="126"/>
      <c r="AS827" s="126"/>
      <c r="AT827" s="126"/>
      <c r="AU827" s="126"/>
      <c r="AV827" s="126"/>
      <c r="AW827" s="126"/>
      <c r="AX827" s="126"/>
      <c r="AY827" s="126"/>
      <c r="AZ827" s="126"/>
      <c r="BA827" s="126"/>
      <c r="BB827" s="126"/>
      <c r="BC827" s="126"/>
      <c r="BD827" s="126"/>
      <c r="BE827" s="126"/>
      <c r="BF827" s="126"/>
      <c r="BG827" s="126"/>
      <c r="BH827" s="126"/>
      <c r="BI827" s="126"/>
      <c r="BJ827" s="126"/>
      <c r="BK827" s="126"/>
      <c r="BL827" s="126"/>
      <c r="BM827" s="126"/>
      <c r="BN827" s="126"/>
      <c r="BO827" s="126"/>
      <c r="BP827" s="126"/>
      <c r="BQ827" s="126"/>
      <c r="BR827" s="126"/>
      <c r="BS827" s="126"/>
      <c r="BT827" s="126"/>
      <c r="BU827" s="126"/>
      <c r="BV827" s="126"/>
      <c r="BW827" s="126"/>
      <c r="BX827" s="126"/>
      <c r="BY827" s="126"/>
      <c r="BZ827" s="126"/>
      <c r="CA827" s="126"/>
      <c r="CB827" s="126"/>
      <c r="CC827" s="126"/>
      <c r="CD827" s="126"/>
      <c r="CE827" s="126"/>
      <c r="CF827" s="126"/>
      <c r="CG827" s="126"/>
      <c r="CH827" s="126"/>
      <c r="CI827" s="126"/>
      <c r="CJ827" s="126"/>
      <c r="CK827" s="126"/>
      <c r="CL827" s="126"/>
      <c r="CM827" s="126"/>
      <c r="CN827" s="126"/>
      <c r="CO827" s="126"/>
      <c r="CP827" s="126"/>
      <c r="CQ827" s="126"/>
      <c r="CR827" s="126"/>
      <c r="CS827" s="126"/>
      <c r="CT827" s="126"/>
      <c r="CU827" s="126"/>
      <c r="CV827" s="126"/>
      <c r="CW827" s="126"/>
      <c r="CX827" s="126"/>
      <c r="CY827" s="126"/>
      <c r="CZ827" s="126"/>
      <c r="DA827" s="126"/>
      <c r="DB827" s="126"/>
      <c r="DC827" s="126"/>
      <c r="DD827" s="126"/>
      <c r="DE827" s="126"/>
      <c r="DF827" s="126"/>
      <c r="DG827" s="126"/>
      <c r="DH827" s="126"/>
      <c r="DI827" s="126"/>
      <c r="DJ827" s="126"/>
      <c r="DK827" s="126"/>
      <c r="DL827" s="126"/>
      <c r="DM827" s="126"/>
      <c r="DN827" s="126"/>
      <c r="DO827" s="126"/>
      <c r="DP827" s="126"/>
      <c r="DQ827" s="126"/>
      <c r="DR827" s="126"/>
      <c r="DS827" s="126"/>
      <c r="DT827" s="126"/>
      <c r="DU827" s="126"/>
      <c r="DV827" s="126"/>
      <c r="DW827" s="126"/>
      <c r="DX827" s="126"/>
      <c r="DY827" s="126"/>
      <c r="DZ827" s="126"/>
      <c r="EA827" s="126"/>
      <c r="EB827" s="126"/>
      <c r="EC827" s="126"/>
      <c r="ED827" s="126"/>
      <c r="EE827" s="126"/>
      <c r="EF827" s="126"/>
      <c r="EG827" s="126"/>
    </row>
    <row r="828" spans="26:137" x14ac:dyDescent="0.2"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  <c r="AP828" s="126"/>
      <c r="AQ828" s="126"/>
      <c r="AR828" s="126"/>
      <c r="AS828" s="126"/>
      <c r="AT828" s="126"/>
      <c r="AU828" s="126"/>
      <c r="AV828" s="126"/>
      <c r="AW828" s="126"/>
      <c r="AX828" s="126"/>
      <c r="AY828" s="126"/>
      <c r="AZ828" s="126"/>
      <c r="BA828" s="126"/>
      <c r="BB828" s="126"/>
      <c r="BC828" s="126"/>
      <c r="BD828" s="126"/>
      <c r="BE828" s="126"/>
      <c r="BF828" s="126"/>
      <c r="BG828" s="126"/>
      <c r="BH828" s="126"/>
      <c r="BI828" s="126"/>
      <c r="BJ828" s="126"/>
      <c r="BK828" s="126"/>
      <c r="BL828" s="126"/>
      <c r="BM828" s="126"/>
      <c r="BN828" s="126"/>
      <c r="BO828" s="126"/>
      <c r="BP828" s="126"/>
      <c r="BQ828" s="126"/>
      <c r="BR828" s="126"/>
      <c r="BS828" s="126"/>
      <c r="BT828" s="126"/>
      <c r="BU828" s="126"/>
      <c r="BV828" s="126"/>
      <c r="BW828" s="126"/>
      <c r="BX828" s="126"/>
      <c r="BY828" s="126"/>
      <c r="BZ828" s="126"/>
      <c r="CA828" s="126"/>
      <c r="CB828" s="126"/>
      <c r="CC828" s="126"/>
      <c r="CD828" s="126"/>
      <c r="CE828" s="126"/>
      <c r="CF828" s="126"/>
      <c r="CG828" s="126"/>
      <c r="CH828" s="126"/>
      <c r="CI828" s="126"/>
      <c r="CJ828" s="126"/>
      <c r="CK828" s="126"/>
      <c r="CL828" s="126"/>
      <c r="CM828" s="126"/>
      <c r="CN828" s="126"/>
      <c r="CO828" s="126"/>
      <c r="CP828" s="126"/>
      <c r="CQ828" s="126"/>
      <c r="CR828" s="126"/>
      <c r="CS828" s="126"/>
      <c r="CT828" s="126"/>
      <c r="CU828" s="126"/>
      <c r="CV828" s="126"/>
      <c r="CW828" s="126"/>
      <c r="CX828" s="126"/>
      <c r="CY828" s="126"/>
      <c r="CZ828" s="126"/>
      <c r="DA828" s="126"/>
      <c r="DB828" s="126"/>
      <c r="DC828" s="126"/>
      <c r="DD828" s="126"/>
      <c r="DE828" s="126"/>
      <c r="DF828" s="126"/>
      <c r="DG828" s="126"/>
      <c r="DH828" s="126"/>
      <c r="DI828" s="126"/>
      <c r="DJ828" s="126"/>
      <c r="DK828" s="126"/>
      <c r="DL828" s="126"/>
      <c r="DM828" s="126"/>
      <c r="DN828" s="126"/>
      <c r="DO828" s="126"/>
      <c r="DP828" s="126"/>
      <c r="DQ828" s="126"/>
      <c r="DR828" s="126"/>
      <c r="DS828" s="126"/>
      <c r="DT828" s="126"/>
      <c r="DU828" s="126"/>
      <c r="DV828" s="126"/>
      <c r="DW828" s="126"/>
      <c r="DX828" s="126"/>
      <c r="DY828" s="126"/>
      <c r="DZ828" s="126"/>
      <c r="EA828" s="126"/>
      <c r="EB828" s="126"/>
      <c r="EC828" s="126"/>
      <c r="ED828" s="126"/>
      <c r="EE828" s="126"/>
      <c r="EF828" s="126"/>
      <c r="EG828" s="126"/>
    </row>
    <row r="829" spans="26:137" x14ac:dyDescent="0.2"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  <c r="AP829" s="126"/>
      <c r="AQ829" s="126"/>
      <c r="AR829" s="126"/>
      <c r="AS829" s="126"/>
      <c r="AT829" s="126"/>
      <c r="AU829" s="126"/>
      <c r="AV829" s="126"/>
      <c r="AW829" s="126"/>
      <c r="AX829" s="126"/>
      <c r="AY829" s="126"/>
      <c r="AZ829" s="126"/>
      <c r="BA829" s="126"/>
      <c r="BB829" s="126"/>
      <c r="BC829" s="126"/>
      <c r="BD829" s="126"/>
      <c r="BE829" s="126"/>
      <c r="BF829" s="126"/>
      <c r="BG829" s="126"/>
      <c r="BH829" s="126"/>
      <c r="BI829" s="126"/>
      <c r="BJ829" s="126"/>
      <c r="BK829" s="126"/>
      <c r="BL829" s="126"/>
      <c r="BM829" s="126"/>
      <c r="BN829" s="126"/>
      <c r="BO829" s="126"/>
      <c r="BP829" s="126"/>
      <c r="BQ829" s="126"/>
      <c r="BR829" s="126"/>
      <c r="BS829" s="126"/>
      <c r="BT829" s="126"/>
      <c r="BU829" s="126"/>
      <c r="BV829" s="126"/>
      <c r="BW829" s="126"/>
      <c r="BX829" s="126"/>
      <c r="BY829" s="126"/>
      <c r="BZ829" s="126"/>
      <c r="CA829" s="126"/>
      <c r="CB829" s="126"/>
      <c r="CC829" s="126"/>
      <c r="CD829" s="126"/>
      <c r="CE829" s="126"/>
      <c r="CF829" s="126"/>
      <c r="CG829" s="126"/>
      <c r="CH829" s="126"/>
      <c r="CI829" s="126"/>
      <c r="CJ829" s="126"/>
      <c r="CK829" s="126"/>
      <c r="CL829" s="126"/>
      <c r="CM829" s="126"/>
      <c r="CN829" s="126"/>
      <c r="CO829" s="126"/>
      <c r="CP829" s="126"/>
      <c r="CQ829" s="126"/>
      <c r="CR829" s="126"/>
      <c r="CS829" s="126"/>
      <c r="CT829" s="126"/>
      <c r="CU829" s="126"/>
      <c r="CV829" s="126"/>
      <c r="CW829" s="126"/>
      <c r="CX829" s="126"/>
      <c r="CY829" s="126"/>
      <c r="CZ829" s="126"/>
      <c r="DA829" s="126"/>
      <c r="DB829" s="126"/>
      <c r="DC829" s="126"/>
      <c r="DD829" s="126"/>
      <c r="DE829" s="126"/>
      <c r="DF829" s="126"/>
      <c r="DG829" s="126"/>
      <c r="DH829" s="126"/>
      <c r="DI829" s="126"/>
      <c r="DJ829" s="126"/>
      <c r="DK829" s="126"/>
      <c r="DL829" s="126"/>
      <c r="DM829" s="126"/>
      <c r="DN829" s="126"/>
      <c r="DO829" s="126"/>
      <c r="DP829" s="126"/>
      <c r="DQ829" s="126"/>
      <c r="DR829" s="126"/>
      <c r="DS829" s="126"/>
      <c r="DT829" s="126"/>
      <c r="DU829" s="126"/>
      <c r="DV829" s="126"/>
      <c r="DW829" s="126"/>
      <c r="DX829" s="126"/>
      <c r="DY829" s="126"/>
      <c r="DZ829" s="126"/>
      <c r="EA829" s="126"/>
      <c r="EB829" s="126"/>
      <c r="EC829" s="126"/>
      <c r="ED829" s="126"/>
      <c r="EE829" s="126"/>
      <c r="EF829" s="126"/>
      <c r="EG829" s="126"/>
    </row>
    <row r="830" spans="26:137" x14ac:dyDescent="0.2"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  <c r="AO830" s="126"/>
      <c r="AP830" s="126"/>
      <c r="AQ830" s="126"/>
      <c r="AR830" s="126"/>
      <c r="AS830" s="126"/>
      <c r="AT830" s="126"/>
      <c r="AU830" s="126"/>
      <c r="AV830" s="126"/>
      <c r="AW830" s="126"/>
      <c r="AX830" s="126"/>
      <c r="AY830" s="126"/>
      <c r="AZ830" s="126"/>
      <c r="BA830" s="126"/>
      <c r="BB830" s="126"/>
      <c r="BC830" s="126"/>
      <c r="BD830" s="126"/>
      <c r="BE830" s="126"/>
      <c r="BF830" s="126"/>
      <c r="BG830" s="126"/>
      <c r="BH830" s="126"/>
      <c r="BI830" s="126"/>
      <c r="BJ830" s="126"/>
      <c r="BK830" s="126"/>
      <c r="BL830" s="126"/>
      <c r="BM830" s="126"/>
      <c r="BN830" s="126"/>
      <c r="BO830" s="126"/>
      <c r="BP830" s="126"/>
      <c r="BQ830" s="126"/>
      <c r="BR830" s="126"/>
      <c r="BS830" s="126"/>
      <c r="BT830" s="126"/>
      <c r="BU830" s="126"/>
      <c r="BV830" s="126"/>
      <c r="BW830" s="126"/>
      <c r="BX830" s="126"/>
      <c r="BY830" s="126"/>
      <c r="BZ830" s="126"/>
      <c r="CA830" s="126"/>
      <c r="CB830" s="126"/>
      <c r="CC830" s="126"/>
      <c r="CD830" s="126"/>
      <c r="CE830" s="126"/>
      <c r="CF830" s="126"/>
      <c r="CG830" s="126"/>
      <c r="CH830" s="126"/>
      <c r="CI830" s="126"/>
      <c r="CJ830" s="126"/>
      <c r="CK830" s="126"/>
      <c r="CL830" s="126"/>
      <c r="CM830" s="126"/>
      <c r="CN830" s="126"/>
      <c r="CO830" s="126"/>
      <c r="CP830" s="126"/>
      <c r="CQ830" s="126"/>
      <c r="CR830" s="126"/>
      <c r="CS830" s="126"/>
      <c r="CT830" s="126"/>
      <c r="CU830" s="126"/>
      <c r="CV830" s="126"/>
      <c r="CW830" s="126"/>
      <c r="CX830" s="126"/>
      <c r="CY830" s="126"/>
      <c r="CZ830" s="126"/>
      <c r="DA830" s="126"/>
      <c r="DB830" s="126"/>
      <c r="DC830" s="126"/>
      <c r="DD830" s="126"/>
      <c r="DE830" s="126"/>
      <c r="DF830" s="126"/>
      <c r="DG830" s="126"/>
      <c r="DH830" s="126"/>
      <c r="DI830" s="126"/>
      <c r="DJ830" s="126"/>
      <c r="DK830" s="126"/>
      <c r="DL830" s="126"/>
      <c r="DM830" s="126"/>
      <c r="DN830" s="126"/>
      <c r="DO830" s="126"/>
      <c r="DP830" s="126"/>
      <c r="DQ830" s="126"/>
      <c r="DR830" s="126"/>
      <c r="DS830" s="126"/>
      <c r="DT830" s="126"/>
      <c r="DU830" s="126"/>
      <c r="DV830" s="126"/>
      <c r="DW830" s="126"/>
      <c r="DX830" s="126"/>
      <c r="DY830" s="126"/>
      <c r="DZ830" s="126"/>
      <c r="EA830" s="126"/>
      <c r="EB830" s="126"/>
      <c r="EC830" s="126"/>
      <c r="ED830" s="126"/>
      <c r="EE830" s="126"/>
      <c r="EF830" s="126"/>
      <c r="EG830" s="126"/>
    </row>
    <row r="831" spans="26:137" x14ac:dyDescent="0.2"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  <c r="AO831" s="126"/>
      <c r="AP831" s="126"/>
      <c r="AQ831" s="126"/>
      <c r="AR831" s="126"/>
      <c r="AS831" s="126"/>
      <c r="AT831" s="126"/>
      <c r="AU831" s="126"/>
      <c r="AV831" s="126"/>
      <c r="AW831" s="126"/>
      <c r="AX831" s="126"/>
      <c r="AY831" s="126"/>
      <c r="AZ831" s="126"/>
      <c r="BA831" s="126"/>
      <c r="BB831" s="126"/>
      <c r="BC831" s="126"/>
      <c r="BD831" s="126"/>
      <c r="BE831" s="126"/>
      <c r="BF831" s="126"/>
      <c r="BG831" s="126"/>
      <c r="BH831" s="126"/>
      <c r="BI831" s="126"/>
      <c r="BJ831" s="126"/>
      <c r="BK831" s="126"/>
      <c r="BL831" s="126"/>
      <c r="BM831" s="126"/>
      <c r="BN831" s="126"/>
      <c r="BO831" s="126"/>
      <c r="BP831" s="126"/>
      <c r="BQ831" s="126"/>
      <c r="BR831" s="126"/>
      <c r="BS831" s="126"/>
      <c r="BT831" s="126"/>
      <c r="BU831" s="126"/>
      <c r="BV831" s="126"/>
      <c r="BW831" s="126"/>
      <c r="BX831" s="126"/>
      <c r="BY831" s="126"/>
      <c r="BZ831" s="126"/>
      <c r="CA831" s="126"/>
      <c r="CB831" s="126"/>
      <c r="CC831" s="126"/>
      <c r="CD831" s="126"/>
      <c r="CE831" s="126"/>
      <c r="CF831" s="126"/>
      <c r="CG831" s="126"/>
      <c r="CH831" s="126"/>
      <c r="CI831" s="126"/>
      <c r="CJ831" s="126"/>
      <c r="CK831" s="126"/>
      <c r="CL831" s="126"/>
      <c r="CM831" s="126"/>
      <c r="CN831" s="126"/>
      <c r="CO831" s="126"/>
      <c r="CP831" s="126"/>
      <c r="CQ831" s="126"/>
      <c r="CR831" s="126"/>
      <c r="CS831" s="126"/>
      <c r="CT831" s="126"/>
      <c r="CU831" s="126"/>
      <c r="CV831" s="126"/>
      <c r="CW831" s="126"/>
      <c r="CX831" s="126"/>
      <c r="CY831" s="126"/>
      <c r="CZ831" s="126"/>
      <c r="DA831" s="126"/>
      <c r="DB831" s="126"/>
      <c r="DC831" s="126"/>
      <c r="DD831" s="126"/>
      <c r="DE831" s="126"/>
      <c r="DF831" s="126"/>
      <c r="DG831" s="126"/>
      <c r="DH831" s="126"/>
      <c r="DI831" s="126"/>
      <c r="DJ831" s="126"/>
      <c r="DK831" s="126"/>
      <c r="DL831" s="126"/>
      <c r="DM831" s="126"/>
      <c r="DN831" s="126"/>
      <c r="DO831" s="126"/>
      <c r="DP831" s="126"/>
      <c r="DQ831" s="126"/>
      <c r="DR831" s="126"/>
      <c r="DS831" s="126"/>
      <c r="DT831" s="126"/>
      <c r="DU831" s="126"/>
      <c r="DV831" s="126"/>
      <c r="DW831" s="126"/>
      <c r="DX831" s="126"/>
      <c r="DY831" s="126"/>
      <c r="DZ831" s="126"/>
      <c r="EA831" s="126"/>
      <c r="EB831" s="126"/>
      <c r="EC831" s="126"/>
      <c r="ED831" s="126"/>
      <c r="EE831" s="126"/>
      <c r="EF831" s="126"/>
      <c r="EG831" s="126"/>
    </row>
    <row r="832" spans="26:137" x14ac:dyDescent="0.2"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  <c r="AO832" s="126"/>
      <c r="AP832" s="126"/>
      <c r="AQ832" s="126"/>
      <c r="AR832" s="126"/>
      <c r="AS832" s="126"/>
      <c r="AT832" s="126"/>
      <c r="AU832" s="126"/>
      <c r="AV832" s="126"/>
      <c r="AW832" s="126"/>
      <c r="AX832" s="126"/>
      <c r="AY832" s="126"/>
      <c r="AZ832" s="126"/>
      <c r="BA832" s="126"/>
      <c r="BB832" s="126"/>
      <c r="BC832" s="126"/>
      <c r="BD832" s="126"/>
      <c r="BE832" s="126"/>
      <c r="BF832" s="126"/>
      <c r="BG832" s="126"/>
      <c r="BH832" s="126"/>
      <c r="BI832" s="126"/>
      <c r="BJ832" s="126"/>
      <c r="BK832" s="126"/>
      <c r="BL832" s="126"/>
      <c r="BM832" s="126"/>
      <c r="BN832" s="126"/>
      <c r="BO832" s="126"/>
      <c r="BP832" s="126"/>
      <c r="BQ832" s="126"/>
      <c r="BR832" s="126"/>
      <c r="BS832" s="126"/>
      <c r="BT832" s="126"/>
      <c r="BU832" s="126"/>
      <c r="BV832" s="126"/>
      <c r="BW832" s="126"/>
      <c r="BX832" s="126"/>
      <c r="BY832" s="126"/>
      <c r="BZ832" s="126"/>
      <c r="CA832" s="126"/>
      <c r="CB832" s="126"/>
      <c r="CC832" s="126"/>
      <c r="CD832" s="126"/>
      <c r="CE832" s="126"/>
      <c r="CF832" s="126"/>
      <c r="CG832" s="126"/>
      <c r="CH832" s="126"/>
      <c r="CI832" s="126"/>
      <c r="CJ832" s="126"/>
      <c r="CK832" s="126"/>
      <c r="CL832" s="126"/>
      <c r="CM832" s="126"/>
      <c r="CN832" s="126"/>
      <c r="CO832" s="126"/>
      <c r="CP832" s="126"/>
      <c r="CQ832" s="126"/>
      <c r="CR832" s="126"/>
      <c r="CS832" s="126"/>
      <c r="CT832" s="126"/>
      <c r="CU832" s="126"/>
      <c r="CV832" s="126"/>
      <c r="CW832" s="126"/>
      <c r="CX832" s="126"/>
      <c r="CY832" s="126"/>
      <c r="CZ832" s="126"/>
      <c r="DA832" s="126"/>
      <c r="DB832" s="126"/>
      <c r="DC832" s="126"/>
      <c r="DD832" s="126"/>
      <c r="DE832" s="126"/>
      <c r="DF832" s="126"/>
      <c r="DG832" s="126"/>
      <c r="DH832" s="126"/>
      <c r="DI832" s="126"/>
      <c r="DJ832" s="126"/>
      <c r="DK832" s="126"/>
      <c r="DL832" s="126"/>
      <c r="DM832" s="126"/>
      <c r="DN832" s="126"/>
      <c r="DO832" s="126"/>
      <c r="DP832" s="126"/>
      <c r="DQ832" s="126"/>
      <c r="DR832" s="126"/>
      <c r="DS832" s="126"/>
      <c r="DT832" s="126"/>
      <c r="DU832" s="126"/>
      <c r="DV832" s="126"/>
      <c r="DW832" s="126"/>
      <c r="DX832" s="126"/>
      <c r="DY832" s="126"/>
      <c r="DZ832" s="126"/>
      <c r="EA832" s="126"/>
      <c r="EB832" s="126"/>
      <c r="EC832" s="126"/>
      <c r="ED832" s="126"/>
      <c r="EE832" s="126"/>
      <c r="EF832" s="126"/>
      <c r="EG832" s="126"/>
    </row>
    <row r="833" spans="26:137" x14ac:dyDescent="0.2"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  <c r="AO833" s="126"/>
      <c r="AP833" s="126"/>
      <c r="AQ833" s="126"/>
      <c r="AR833" s="126"/>
      <c r="AS833" s="126"/>
      <c r="AT833" s="126"/>
      <c r="AU833" s="126"/>
      <c r="AV833" s="126"/>
      <c r="AW833" s="126"/>
      <c r="AX833" s="126"/>
      <c r="AY833" s="126"/>
      <c r="AZ833" s="126"/>
      <c r="BA833" s="126"/>
      <c r="BB833" s="126"/>
      <c r="BC833" s="126"/>
      <c r="BD833" s="126"/>
      <c r="BE833" s="126"/>
      <c r="BF833" s="126"/>
      <c r="BG833" s="126"/>
      <c r="BH833" s="126"/>
      <c r="BI833" s="126"/>
      <c r="BJ833" s="126"/>
      <c r="BK833" s="126"/>
      <c r="BL833" s="126"/>
      <c r="BM833" s="126"/>
      <c r="BN833" s="126"/>
      <c r="BO833" s="126"/>
      <c r="BP833" s="126"/>
      <c r="BQ833" s="126"/>
      <c r="BR833" s="126"/>
      <c r="BS833" s="126"/>
      <c r="BT833" s="126"/>
      <c r="BU833" s="126"/>
      <c r="BV833" s="126"/>
      <c r="BW833" s="126"/>
      <c r="BX833" s="126"/>
      <c r="BY833" s="126"/>
      <c r="BZ833" s="126"/>
      <c r="CA833" s="126"/>
      <c r="CB833" s="126"/>
      <c r="CC833" s="126"/>
      <c r="CD833" s="126"/>
      <c r="CE833" s="126"/>
      <c r="CF833" s="126"/>
      <c r="CG833" s="126"/>
      <c r="CH833" s="126"/>
      <c r="CI833" s="126"/>
      <c r="CJ833" s="126"/>
      <c r="CK833" s="126"/>
      <c r="CL833" s="126"/>
      <c r="CM833" s="126"/>
      <c r="CN833" s="126"/>
      <c r="CO833" s="126"/>
      <c r="CP833" s="126"/>
      <c r="CQ833" s="126"/>
      <c r="CR833" s="126"/>
      <c r="CS833" s="126"/>
      <c r="CT833" s="126"/>
      <c r="CU833" s="126"/>
      <c r="CV833" s="126"/>
      <c r="CW833" s="126"/>
      <c r="CX833" s="126"/>
      <c r="CY833" s="126"/>
      <c r="CZ833" s="126"/>
      <c r="DA833" s="126"/>
      <c r="DB833" s="126"/>
      <c r="DC833" s="126"/>
      <c r="DD833" s="126"/>
      <c r="DE833" s="126"/>
      <c r="DF833" s="126"/>
      <c r="DG833" s="126"/>
      <c r="DH833" s="126"/>
      <c r="DI833" s="126"/>
      <c r="DJ833" s="126"/>
      <c r="DK833" s="126"/>
      <c r="DL833" s="126"/>
      <c r="DM833" s="126"/>
      <c r="DN833" s="126"/>
      <c r="DO833" s="126"/>
      <c r="DP833" s="126"/>
      <c r="DQ833" s="126"/>
      <c r="DR833" s="126"/>
      <c r="DS833" s="126"/>
      <c r="DT833" s="126"/>
      <c r="DU833" s="126"/>
      <c r="DV833" s="126"/>
      <c r="DW833" s="126"/>
      <c r="DX833" s="126"/>
      <c r="DY833" s="126"/>
      <c r="DZ833" s="126"/>
      <c r="EA833" s="126"/>
      <c r="EB833" s="126"/>
      <c r="EC833" s="126"/>
      <c r="ED833" s="126"/>
      <c r="EE833" s="126"/>
      <c r="EF833" s="126"/>
      <c r="EG833" s="126"/>
    </row>
    <row r="834" spans="26:137" x14ac:dyDescent="0.2"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  <c r="AO834" s="126"/>
      <c r="AP834" s="126"/>
      <c r="AQ834" s="126"/>
      <c r="AR834" s="126"/>
      <c r="AS834" s="126"/>
      <c r="AT834" s="126"/>
      <c r="AU834" s="126"/>
      <c r="AV834" s="126"/>
      <c r="AW834" s="126"/>
      <c r="AX834" s="126"/>
      <c r="AY834" s="126"/>
      <c r="AZ834" s="126"/>
      <c r="BA834" s="126"/>
      <c r="BB834" s="126"/>
      <c r="BC834" s="126"/>
      <c r="BD834" s="126"/>
      <c r="BE834" s="126"/>
      <c r="BF834" s="126"/>
      <c r="BG834" s="126"/>
      <c r="BH834" s="126"/>
      <c r="BI834" s="126"/>
      <c r="BJ834" s="126"/>
      <c r="BK834" s="126"/>
      <c r="BL834" s="126"/>
      <c r="BM834" s="126"/>
      <c r="BN834" s="126"/>
      <c r="BO834" s="126"/>
      <c r="BP834" s="126"/>
      <c r="BQ834" s="126"/>
      <c r="BR834" s="126"/>
      <c r="BS834" s="126"/>
      <c r="BT834" s="126"/>
      <c r="BU834" s="126"/>
      <c r="BV834" s="126"/>
      <c r="BW834" s="126"/>
      <c r="BX834" s="126"/>
      <c r="BY834" s="126"/>
      <c r="BZ834" s="126"/>
      <c r="CA834" s="126"/>
      <c r="CB834" s="126"/>
      <c r="CC834" s="126"/>
      <c r="CD834" s="126"/>
      <c r="CE834" s="126"/>
      <c r="CF834" s="126"/>
      <c r="CG834" s="126"/>
      <c r="CH834" s="126"/>
      <c r="CI834" s="126"/>
      <c r="CJ834" s="126"/>
      <c r="CK834" s="126"/>
      <c r="CL834" s="126"/>
      <c r="CM834" s="126"/>
      <c r="CN834" s="126"/>
      <c r="CO834" s="126"/>
      <c r="CP834" s="126"/>
      <c r="CQ834" s="126"/>
      <c r="CR834" s="126"/>
      <c r="CS834" s="126"/>
      <c r="CT834" s="126"/>
      <c r="CU834" s="126"/>
      <c r="CV834" s="126"/>
      <c r="CW834" s="126"/>
      <c r="CX834" s="126"/>
      <c r="CY834" s="126"/>
      <c r="CZ834" s="126"/>
      <c r="DA834" s="126"/>
      <c r="DB834" s="126"/>
      <c r="DC834" s="126"/>
      <c r="DD834" s="126"/>
      <c r="DE834" s="126"/>
      <c r="DF834" s="126"/>
      <c r="DG834" s="126"/>
      <c r="DH834" s="126"/>
      <c r="DI834" s="126"/>
      <c r="DJ834" s="126"/>
      <c r="DK834" s="126"/>
      <c r="DL834" s="126"/>
      <c r="DM834" s="126"/>
      <c r="DN834" s="126"/>
      <c r="DO834" s="126"/>
      <c r="DP834" s="126"/>
      <c r="DQ834" s="126"/>
      <c r="DR834" s="126"/>
      <c r="DS834" s="126"/>
      <c r="DT834" s="126"/>
      <c r="DU834" s="126"/>
      <c r="DV834" s="126"/>
      <c r="DW834" s="126"/>
      <c r="DX834" s="126"/>
      <c r="DY834" s="126"/>
      <c r="DZ834" s="126"/>
      <c r="EA834" s="126"/>
      <c r="EB834" s="126"/>
      <c r="EC834" s="126"/>
      <c r="ED834" s="126"/>
      <c r="EE834" s="126"/>
      <c r="EF834" s="126"/>
      <c r="EG834" s="126"/>
    </row>
    <row r="835" spans="26:137" x14ac:dyDescent="0.2"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  <c r="AO835" s="126"/>
      <c r="AP835" s="126"/>
      <c r="AQ835" s="126"/>
      <c r="AR835" s="126"/>
      <c r="AS835" s="126"/>
      <c r="AT835" s="126"/>
      <c r="AU835" s="126"/>
      <c r="AV835" s="126"/>
      <c r="AW835" s="126"/>
      <c r="AX835" s="126"/>
      <c r="AY835" s="126"/>
      <c r="AZ835" s="126"/>
      <c r="BA835" s="126"/>
      <c r="BB835" s="126"/>
      <c r="BC835" s="126"/>
      <c r="BD835" s="126"/>
      <c r="BE835" s="126"/>
      <c r="BF835" s="126"/>
      <c r="BG835" s="126"/>
      <c r="BH835" s="126"/>
      <c r="BI835" s="126"/>
      <c r="BJ835" s="126"/>
      <c r="BK835" s="126"/>
      <c r="BL835" s="126"/>
      <c r="BM835" s="126"/>
      <c r="BN835" s="126"/>
      <c r="BO835" s="126"/>
      <c r="BP835" s="126"/>
      <c r="BQ835" s="126"/>
      <c r="BR835" s="126"/>
      <c r="BS835" s="126"/>
      <c r="BT835" s="126"/>
      <c r="BU835" s="126"/>
      <c r="BV835" s="126"/>
      <c r="BW835" s="126"/>
      <c r="BX835" s="126"/>
      <c r="BY835" s="126"/>
      <c r="BZ835" s="126"/>
      <c r="CA835" s="126"/>
      <c r="CB835" s="126"/>
      <c r="CC835" s="126"/>
      <c r="CD835" s="126"/>
      <c r="CE835" s="126"/>
      <c r="CF835" s="126"/>
      <c r="CG835" s="126"/>
      <c r="CH835" s="126"/>
      <c r="CI835" s="126"/>
      <c r="CJ835" s="126"/>
      <c r="CK835" s="126"/>
      <c r="CL835" s="126"/>
      <c r="CM835" s="126"/>
      <c r="CN835" s="126"/>
      <c r="CO835" s="126"/>
      <c r="CP835" s="126"/>
      <c r="CQ835" s="126"/>
      <c r="CR835" s="126"/>
      <c r="CS835" s="126"/>
      <c r="CT835" s="126"/>
      <c r="CU835" s="126"/>
      <c r="CV835" s="126"/>
      <c r="CW835" s="126"/>
      <c r="CX835" s="126"/>
      <c r="CY835" s="126"/>
      <c r="CZ835" s="126"/>
      <c r="DA835" s="126"/>
      <c r="DB835" s="126"/>
      <c r="DC835" s="126"/>
      <c r="DD835" s="126"/>
      <c r="DE835" s="126"/>
      <c r="DF835" s="126"/>
      <c r="DG835" s="126"/>
      <c r="DH835" s="126"/>
      <c r="DI835" s="126"/>
      <c r="DJ835" s="126"/>
      <c r="DK835" s="126"/>
      <c r="DL835" s="126"/>
      <c r="DM835" s="126"/>
      <c r="DN835" s="126"/>
      <c r="DO835" s="126"/>
      <c r="DP835" s="126"/>
      <c r="DQ835" s="126"/>
      <c r="DR835" s="126"/>
      <c r="DS835" s="126"/>
      <c r="DT835" s="126"/>
      <c r="DU835" s="126"/>
      <c r="DV835" s="126"/>
      <c r="DW835" s="126"/>
      <c r="DX835" s="126"/>
      <c r="DY835" s="126"/>
      <c r="DZ835" s="126"/>
      <c r="EA835" s="126"/>
      <c r="EB835" s="126"/>
      <c r="EC835" s="126"/>
      <c r="ED835" s="126"/>
      <c r="EE835" s="126"/>
      <c r="EF835" s="126"/>
      <c r="EG835" s="126"/>
    </row>
    <row r="836" spans="26:137" x14ac:dyDescent="0.2"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  <c r="AO836" s="126"/>
      <c r="AP836" s="126"/>
      <c r="AQ836" s="126"/>
      <c r="AR836" s="126"/>
      <c r="AS836" s="126"/>
      <c r="AT836" s="126"/>
      <c r="AU836" s="126"/>
      <c r="AV836" s="126"/>
      <c r="AW836" s="126"/>
      <c r="AX836" s="126"/>
      <c r="AY836" s="126"/>
      <c r="AZ836" s="126"/>
      <c r="BA836" s="126"/>
      <c r="BB836" s="126"/>
      <c r="BC836" s="126"/>
      <c r="BD836" s="126"/>
      <c r="BE836" s="126"/>
      <c r="BF836" s="126"/>
      <c r="BG836" s="126"/>
      <c r="BH836" s="126"/>
      <c r="BI836" s="126"/>
      <c r="BJ836" s="126"/>
      <c r="BK836" s="126"/>
      <c r="BL836" s="126"/>
      <c r="BM836" s="126"/>
      <c r="BN836" s="126"/>
      <c r="BO836" s="126"/>
      <c r="BP836" s="126"/>
      <c r="BQ836" s="126"/>
      <c r="BR836" s="126"/>
      <c r="BS836" s="126"/>
      <c r="BT836" s="126"/>
      <c r="BU836" s="126"/>
      <c r="BV836" s="126"/>
      <c r="BW836" s="126"/>
      <c r="BX836" s="126"/>
      <c r="BY836" s="126"/>
      <c r="BZ836" s="126"/>
      <c r="CA836" s="126"/>
      <c r="CB836" s="126"/>
      <c r="CC836" s="126"/>
      <c r="CD836" s="126"/>
      <c r="CE836" s="126"/>
      <c r="CF836" s="126"/>
      <c r="CG836" s="126"/>
      <c r="CH836" s="126"/>
      <c r="CI836" s="126"/>
      <c r="CJ836" s="126"/>
      <c r="CK836" s="126"/>
      <c r="CL836" s="126"/>
      <c r="CM836" s="126"/>
      <c r="CN836" s="126"/>
      <c r="CO836" s="126"/>
      <c r="CP836" s="126"/>
      <c r="CQ836" s="126"/>
      <c r="CR836" s="126"/>
      <c r="CS836" s="126"/>
      <c r="CT836" s="126"/>
      <c r="CU836" s="126"/>
      <c r="CV836" s="126"/>
      <c r="CW836" s="126"/>
      <c r="CX836" s="126"/>
      <c r="CY836" s="126"/>
      <c r="CZ836" s="126"/>
      <c r="DA836" s="126"/>
      <c r="DB836" s="126"/>
      <c r="DC836" s="126"/>
      <c r="DD836" s="126"/>
      <c r="DE836" s="126"/>
      <c r="DF836" s="126"/>
      <c r="DG836" s="126"/>
      <c r="DH836" s="126"/>
      <c r="DI836" s="126"/>
      <c r="DJ836" s="126"/>
      <c r="DK836" s="126"/>
      <c r="DL836" s="126"/>
      <c r="DM836" s="126"/>
      <c r="DN836" s="126"/>
      <c r="DO836" s="126"/>
      <c r="DP836" s="126"/>
      <c r="DQ836" s="126"/>
      <c r="DR836" s="126"/>
      <c r="DS836" s="126"/>
      <c r="DT836" s="126"/>
      <c r="DU836" s="126"/>
      <c r="DV836" s="126"/>
      <c r="DW836" s="126"/>
      <c r="DX836" s="126"/>
      <c r="DY836" s="126"/>
      <c r="DZ836" s="126"/>
      <c r="EA836" s="126"/>
      <c r="EB836" s="126"/>
      <c r="EC836" s="126"/>
      <c r="ED836" s="126"/>
      <c r="EE836" s="126"/>
      <c r="EF836" s="126"/>
      <c r="EG836" s="126"/>
    </row>
    <row r="837" spans="26:137" x14ac:dyDescent="0.2"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  <c r="AO837" s="126"/>
      <c r="AP837" s="126"/>
      <c r="AQ837" s="126"/>
      <c r="AR837" s="126"/>
      <c r="AS837" s="126"/>
      <c r="AT837" s="126"/>
      <c r="AU837" s="126"/>
      <c r="AV837" s="126"/>
      <c r="AW837" s="126"/>
      <c r="AX837" s="126"/>
      <c r="AY837" s="126"/>
      <c r="AZ837" s="126"/>
      <c r="BA837" s="126"/>
      <c r="BB837" s="126"/>
      <c r="BC837" s="126"/>
      <c r="BD837" s="126"/>
      <c r="BE837" s="126"/>
      <c r="BF837" s="126"/>
      <c r="BG837" s="126"/>
      <c r="BH837" s="126"/>
      <c r="BI837" s="126"/>
      <c r="BJ837" s="126"/>
      <c r="BK837" s="126"/>
      <c r="BL837" s="126"/>
      <c r="BM837" s="126"/>
      <c r="BN837" s="126"/>
      <c r="BO837" s="126"/>
      <c r="BP837" s="126"/>
      <c r="BQ837" s="126"/>
      <c r="BR837" s="126"/>
      <c r="BS837" s="126"/>
      <c r="BT837" s="126"/>
      <c r="BU837" s="126"/>
      <c r="BV837" s="126"/>
      <c r="BW837" s="126"/>
      <c r="BX837" s="126"/>
      <c r="BY837" s="126"/>
      <c r="BZ837" s="126"/>
      <c r="CA837" s="126"/>
      <c r="CB837" s="126"/>
      <c r="CC837" s="126"/>
      <c r="CD837" s="126"/>
      <c r="CE837" s="126"/>
      <c r="CF837" s="126"/>
      <c r="CG837" s="126"/>
      <c r="CH837" s="126"/>
      <c r="CI837" s="126"/>
      <c r="CJ837" s="126"/>
      <c r="CK837" s="126"/>
      <c r="CL837" s="126"/>
      <c r="CM837" s="126"/>
      <c r="CN837" s="126"/>
      <c r="CO837" s="126"/>
      <c r="CP837" s="126"/>
      <c r="CQ837" s="126"/>
      <c r="CR837" s="126"/>
      <c r="CS837" s="126"/>
      <c r="CT837" s="126"/>
      <c r="CU837" s="126"/>
      <c r="CV837" s="126"/>
      <c r="CW837" s="126"/>
      <c r="CX837" s="126"/>
      <c r="CY837" s="126"/>
      <c r="CZ837" s="126"/>
      <c r="DA837" s="126"/>
      <c r="DB837" s="126"/>
      <c r="DC837" s="126"/>
      <c r="DD837" s="126"/>
      <c r="DE837" s="126"/>
      <c r="DF837" s="126"/>
      <c r="DG837" s="126"/>
      <c r="DH837" s="126"/>
      <c r="DI837" s="126"/>
      <c r="DJ837" s="126"/>
      <c r="DK837" s="126"/>
      <c r="DL837" s="126"/>
      <c r="DM837" s="126"/>
      <c r="DN837" s="126"/>
      <c r="DO837" s="126"/>
      <c r="DP837" s="126"/>
      <c r="DQ837" s="126"/>
      <c r="DR837" s="126"/>
      <c r="DS837" s="126"/>
      <c r="DT837" s="126"/>
      <c r="DU837" s="126"/>
      <c r="DV837" s="126"/>
      <c r="DW837" s="126"/>
      <c r="DX837" s="126"/>
      <c r="DY837" s="126"/>
      <c r="DZ837" s="126"/>
      <c r="EA837" s="126"/>
      <c r="EB837" s="126"/>
      <c r="EC837" s="126"/>
      <c r="ED837" s="126"/>
      <c r="EE837" s="126"/>
      <c r="EF837" s="126"/>
      <c r="EG837" s="126"/>
    </row>
    <row r="838" spans="26:137" x14ac:dyDescent="0.2"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  <c r="AP838" s="126"/>
      <c r="AQ838" s="126"/>
      <c r="AR838" s="126"/>
      <c r="AS838" s="126"/>
      <c r="AT838" s="126"/>
      <c r="AU838" s="126"/>
      <c r="AV838" s="126"/>
      <c r="AW838" s="126"/>
      <c r="AX838" s="126"/>
      <c r="AY838" s="126"/>
      <c r="AZ838" s="126"/>
      <c r="BA838" s="126"/>
      <c r="BB838" s="126"/>
      <c r="BC838" s="126"/>
      <c r="BD838" s="126"/>
      <c r="BE838" s="126"/>
      <c r="BF838" s="126"/>
      <c r="BG838" s="126"/>
      <c r="BH838" s="126"/>
      <c r="BI838" s="126"/>
      <c r="BJ838" s="126"/>
      <c r="BK838" s="126"/>
      <c r="BL838" s="126"/>
      <c r="BM838" s="126"/>
      <c r="BN838" s="126"/>
      <c r="BO838" s="126"/>
      <c r="BP838" s="126"/>
      <c r="BQ838" s="126"/>
      <c r="BR838" s="126"/>
      <c r="BS838" s="126"/>
      <c r="BT838" s="126"/>
      <c r="BU838" s="126"/>
      <c r="BV838" s="126"/>
      <c r="BW838" s="126"/>
      <c r="BX838" s="126"/>
      <c r="BY838" s="126"/>
      <c r="BZ838" s="126"/>
      <c r="CA838" s="126"/>
      <c r="CB838" s="126"/>
      <c r="CC838" s="126"/>
      <c r="CD838" s="126"/>
      <c r="CE838" s="126"/>
      <c r="CF838" s="126"/>
      <c r="CG838" s="126"/>
      <c r="CH838" s="126"/>
      <c r="CI838" s="126"/>
      <c r="CJ838" s="126"/>
      <c r="CK838" s="126"/>
      <c r="CL838" s="126"/>
      <c r="CM838" s="126"/>
      <c r="CN838" s="126"/>
      <c r="CO838" s="126"/>
      <c r="CP838" s="126"/>
      <c r="CQ838" s="126"/>
      <c r="CR838" s="126"/>
      <c r="CS838" s="126"/>
      <c r="CT838" s="126"/>
      <c r="CU838" s="126"/>
      <c r="CV838" s="126"/>
      <c r="CW838" s="126"/>
      <c r="CX838" s="126"/>
      <c r="CY838" s="126"/>
      <c r="CZ838" s="126"/>
      <c r="DA838" s="126"/>
      <c r="DB838" s="126"/>
      <c r="DC838" s="126"/>
      <c r="DD838" s="126"/>
      <c r="DE838" s="126"/>
      <c r="DF838" s="126"/>
      <c r="DG838" s="126"/>
      <c r="DH838" s="126"/>
      <c r="DI838" s="126"/>
      <c r="DJ838" s="126"/>
      <c r="DK838" s="126"/>
      <c r="DL838" s="126"/>
      <c r="DM838" s="126"/>
      <c r="DN838" s="126"/>
      <c r="DO838" s="126"/>
      <c r="DP838" s="126"/>
      <c r="DQ838" s="126"/>
      <c r="DR838" s="126"/>
      <c r="DS838" s="126"/>
      <c r="DT838" s="126"/>
      <c r="DU838" s="126"/>
      <c r="DV838" s="126"/>
      <c r="DW838" s="126"/>
      <c r="DX838" s="126"/>
      <c r="DY838" s="126"/>
      <c r="DZ838" s="126"/>
      <c r="EA838" s="126"/>
      <c r="EB838" s="126"/>
      <c r="EC838" s="126"/>
      <c r="ED838" s="126"/>
      <c r="EE838" s="126"/>
      <c r="EF838" s="126"/>
      <c r="EG838" s="126"/>
    </row>
    <row r="839" spans="26:137" x14ac:dyDescent="0.2"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  <c r="AP839" s="126"/>
      <c r="AQ839" s="126"/>
      <c r="AR839" s="126"/>
      <c r="AS839" s="126"/>
      <c r="AT839" s="126"/>
      <c r="AU839" s="126"/>
      <c r="AV839" s="126"/>
      <c r="AW839" s="126"/>
      <c r="AX839" s="126"/>
      <c r="AY839" s="126"/>
      <c r="AZ839" s="126"/>
      <c r="BA839" s="126"/>
      <c r="BB839" s="126"/>
      <c r="BC839" s="126"/>
      <c r="BD839" s="126"/>
      <c r="BE839" s="126"/>
      <c r="BF839" s="126"/>
      <c r="BG839" s="126"/>
      <c r="BH839" s="126"/>
      <c r="BI839" s="126"/>
      <c r="BJ839" s="126"/>
      <c r="BK839" s="126"/>
      <c r="BL839" s="126"/>
      <c r="BM839" s="126"/>
      <c r="BN839" s="126"/>
      <c r="BO839" s="126"/>
      <c r="BP839" s="126"/>
      <c r="BQ839" s="126"/>
      <c r="BR839" s="126"/>
      <c r="BS839" s="126"/>
      <c r="BT839" s="126"/>
      <c r="BU839" s="126"/>
      <c r="BV839" s="126"/>
      <c r="BW839" s="126"/>
      <c r="BX839" s="126"/>
      <c r="BY839" s="126"/>
      <c r="BZ839" s="126"/>
      <c r="CA839" s="126"/>
      <c r="CB839" s="126"/>
      <c r="CC839" s="126"/>
      <c r="CD839" s="126"/>
      <c r="CE839" s="126"/>
      <c r="CF839" s="126"/>
      <c r="CG839" s="126"/>
      <c r="CH839" s="126"/>
      <c r="CI839" s="126"/>
      <c r="CJ839" s="126"/>
      <c r="CK839" s="126"/>
      <c r="CL839" s="126"/>
      <c r="CM839" s="126"/>
      <c r="CN839" s="126"/>
      <c r="CO839" s="126"/>
      <c r="CP839" s="126"/>
      <c r="CQ839" s="126"/>
      <c r="CR839" s="126"/>
      <c r="CS839" s="126"/>
      <c r="CT839" s="126"/>
      <c r="CU839" s="126"/>
      <c r="CV839" s="126"/>
      <c r="CW839" s="126"/>
      <c r="CX839" s="126"/>
      <c r="CY839" s="126"/>
      <c r="CZ839" s="126"/>
      <c r="DA839" s="126"/>
      <c r="DB839" s="126"/>
      <c r="DC839" s="126"/>
      <c r="DD839" s="126"/>
      <c r="DE839" s="126"/>
      <c r="DF839" s="126"/>
      <c r="DG839" s="126"/>
      <c r="DH839" s="126"/>
      <c r="DI839" s="126"/>
      <c r="DJ839" s="126"/>
      <c r="DK839" s="126"/>
      <c r="DL839" s="126"/>
      <c r="DM839" s="126"/>
      <c r="DN839" s="126"/>
      <c r="DO839" s="126"/>
      <c r="DP839" s="126"/>
      <c r="DQ839" s="126"/>
      <c r="DR839" s="126"/>
      <c r="DS839" s="126"/>
      <c r="DT839" s="126"/>
      <c r="DU839" s="126"/>
      <c r="DV839" s="126"/>
      <c r="DW839" s="126"/>
      <c r="DX839" s="126"/>
      <c r="DY839" s="126"/>
      <c r="DZ839" s="126"/>
      <c r="EA839" s="126"/>
      <c r="EB839" s="126"/>
      <c r="EC839" s="126"/>
      <c r="ED839" s="126"/>
      <c r="EE839" s="126"/>
      <c r="EF839" s="126"/>
      <c r="EG839" s="126"/>
    </row>
    <row r="840" spans="26:137" x14ac:dyDescent="0.2"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  <c r="AP840" s="126"/>
      <c r="AQ840" s="126"/>
      <c r="AR840" s="126"/>
      <c r="AS840" s="126"/>
      <c r="AT840" s="126"/>
      <c r="AU840" s="126"/>
      <c r="AV840" s="126"/>
      <c r="AW840" s="126"/>
      <c r="AX840" s="126"/>
      <c r="AY840" s="126"/>
      <c r="AZ840" s="126"/>
      <c r="BA840" s="126"/>
      <c r="BB840" s="126"/>
      <c r="BC840" s="126"/>
      <c r="BD840" s="126"/>
      <c r="BE840" s="126"/>
      <c r="BF840" s="126"/>
      <c r="BG840" s="126"/>
      <c r="BH840" s="126"/>
      <c r="BI840" s="126"/>
      <c r="BJ840" s="126"/>
      <c r="BK840" s="126"/>
      <c r="BL840" s="126"/>
      <c r="BM840" s="126"/>
      <c r="BN840" s="126"/>
      <c r="BO840" s="126"/>
      <c r="BP840" s="126"/>
      <c r="BQ840" s="126"/>
      <c r="BR840" s="126"/>
      <c r="BS840" s="126"/>
      <c r="BT840" s="126"/>
      <c r="BU840" s="126"/>
      <c r="BV840" s="126"/>
      <c r="BW840" s="126"/>
      <c r="BX840" s="126"/>
      <c r="BY840" s="126"/>
      <c r="BZ840" s="126"/>
      <c r="CA840" s="126"/>
      <c r="CB840" s="126"/>
      <c r="CC840" s="126"/>
      <c r="CD840" s="126"/>
      <c r="CE840" s="126"/>
      <c r="CF840" s="126"/>
      <c r="CG840" s="126"/>
      <c r="CH840" s="126"/>
      <c r="CI840" s="126"/>
      <c r="CJ840" s="126"/>
      <c r="CK840" s="126"/>
      <c r="CL840" s="126"/>
      <c r="CM840" s="126"/>
      <c r="CN840" s="126"/>
      <c r="CO840" s="126"/>
      <c r="CP840" s="126"/>
      <c r="CQ840" s="126"/>
      <c r="CR840" s="126"/>
      <c r="CS840" s="126"/>
      <c r="CT840" s="126"/>
      <c r="CU840" s="126"/>
      <c r="CV840" s="126"/>
      <c r="CW840" s="126"/>
      <c r="CX840" s="126"/>
      <c r="CY840" s="126"/>
      <c r="CZ840" s="126"/>
      <c r="DA840" s="126"/>
      <c r="DB840" s="126"/>
      <c r="DC840" s="126"/>
      <c r="DD840" s="126"/>
      <c r="DE840" s="126"/>
      <c r="DF840" s="126"/>
      <c r="DG840" s="126"/>
      <c r="DH840" s="126"/>
      <c r="DI840" s="126"/>
      <c r="DJ840" s="126"/>
      <c r="DK840" s="126"/>
      <c r="DL840" s="126"/>
      <c r="DM840" s="126"/>
      <c r="DN840" s="126"/>
      <c r="DO840" s="126"/>
      <c r="DP840" s="126"/>
      <c r="DQ840" s="126"/>
      <c r="DR840" s="126"/>
      <c r="DS840" s="126"/>
      <c r="DT840" s="126"/>
      <c r="DU840" s="126"/>
      <c r="DV840" s="126"/>
      <c r="DW840" s="126"/>
      <c r="DX840" s="126"/>
      <c r="DY840" s="126"/>
      <c r="DZ840" s="126"/>
      <c r="EA840" s="126"/>
      <c r="EB840" s="126"/>
      <c r="EC840" s="126"/>
      <c r="ED840" s="126"/>
      <c r="EE840" s="126"/>
      <c r="EF840" s="126"/>
      <c r="EG840" s="126"/>
    </row>
    <row r="841" spans="26:137" x14ac:dyDescent="0.2"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  <c r="AP841" s="126"/>
      <c r="AQ841" s="126"/>
      <c r="AR841" s="126"/>
      <c r="AS841" s="126"/>
      <c r="AT841" s="126"/>
      <c r="AU841" s="126"/>
      <c r="AV841" s="126"/>
      <c r="AW841" s="126"/>
      <c r="AX841" s="126"/>
      <c r="AY841" s="126"/>
      <c r="AZ841" s="126"/>
      <c r="BA841" s="126"/>
      <c r="BB841" s="126"/>
      <c r="BC841" s="126"/>
      <c r="BD841" s="126"/>
      <c r="BE841" s="126"/>
      <c r="BF841" s="126"/>
      <c r="BG841" s="126"/>
      <c r="BH841" s="126"/>
      <c r="BI841" s="126"/>
      <c r="BJ841" s="126"/>
      <c r="BK841" s="126"/>
      <c r="BL841" s="126"/>
      <c r="BM841" s="126"/>
      <c r="BN841" s="126"/>
      <c r="BO841" s="126"/>
      <c r="BP841" s="126"/>
      <c r="BQ841" s="126"/>
      <c r="BR841" s="126"/>
      <c r="BS841" s="126"/>
      <c r="BT841" s="126"/>
      <c r="BU841" s="126"/>
      <c r="BV841" s="126"/>
      <c r="BW841" s="126"/>
      <c r="BX841" s="126"/>
      <c r="BY841" s="126"/>
      <c r="BZ841" s="126"/>
      <c r="CA841" s="126"/>
      <c r="CB841" s="126"/>
      <c r="CC841" s="126"/>
      <c r="CD841" s="126"/>
      <c r="CE841" s="126"/>
      <c r="CF841" s="126"/>
      <c r="CG841" s="126"/>
      <c r="CH841" s="126"/>
      <c r="CI841" s="126"/>
      <c r="CJ841" s="126"/>
      <c r="CK841" s="126"/>
      <c r="CL841" s="126"/>
      <c r="CM841" s="126"/>
      <c r="CN841" s="126"/>
      <c r="CO841" s="126"/>
      <c r="CP841" s="126"/>
      <c r="CQ841" s="126"/>
      <c r="CR841" s="126"/>
      <c r="CS841" s="126"/>
      <c r="CT841" s="126"/>
      <c r="CU841" s="126"/>
      <c r="CV841" s="126"/>
      <c r="CW841" s="126"/>
      <c r="CX841" s="126"/>
      <c r="CY841" s="126"/>
      <c r="CZ841" s="126"/>
      <c r="DA841" s="126"/>
      <c r="DB841" s="126"/>
      <c r="DC841" s="126"/>
      <c r="DD841" s="126"/>
      <c r="DE841" s="126"/>
      <c r="DF841" s="126"/>
      <c r="DG841" s="126"/>
      <c r="DH841" s="126"/>
      <c r="DI841" s="126"/>
      <c r="DJ841" s="126"/>
      <c r="DK841" s="126"/>
      <c r="DL841" s="126"/>
      <c r="DM841" s="126"/>
      <c r="DN841" s="126"/>
      <c r="DO841" s="126"/>
      <c r="DP841" s="126"/>
      <c r="DQ841" s="126"/>
      <c r="DR841" s="126"/>
      <c r="DS841" s="126"/>
      <c r="DT841" s="126"/>
      <c r="DU841" s="126"/>
      <c r="DV841" s="126"/>
      <c r="DW841" s="126"/>
      <c r="DX841" s="126"/>
      <c r="DY841" s="126"/>
      <c r="DZ841" s="126"/>
      <c r="EA841" s="126"/>
      <c r="EB841" s="126"/>
      <c r="EC841" s="126"/>
      <c r="ED841" s="126"/>
      <c r="EE841" s="126"/>
      <c r="EF841" s="126"/>
      <c r="EG841" s="126"/>
    </row>
    <row r="842" spans="26:137" x14ac:dyDescent="0.2"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  <c r="AP842" s="126"/>
      <c r="AQ842" s="126"/>
      <c r="AR842" s="126"/>
      <c r="AS842" s="126"/>
      <c r="AT842" s="126"/>
      <c r="AU842" s="126"/>
      <c r="AV842" s="126"/>
      <c r="AW842" s="126"/>
      <c r="AX842" s="126"/>
      <c r="AY842" s="126"/>
      <c r="AZ842" s="126"/>
      <c r="BA842" s="126"/>
      <c r="BB842" s="126"/>
      <c r="BC842" s="126"/>
      <c r="BD842" s="126"/>
      <c r="BE842" s="126"/>
      <c r="BF842" s="126"/>
      <c r="BG842" s="126"/>
      <c r="BH842" s="126"/>
      <c r="BI842" s="126"/>
      <c r="BJ842" s="126"/>
      <c r="BK842" s="126"/>
      <c r="BL842" s="126"/>
      <c r="BM842" s="126"/>
      <c r="BN842" s="126"/>
      <c r="BO842" s="126"/>
      <c r="BP842" s="126"/>
      <c r="BQ842" s="126"/>
      <c r="BR842" s="126"/>
      <c r="BS842" s="126"/>
      <c r="BT842" s="126"/>
      <c r="BU842" s="126"/>
      <c r="BV842" s="126"/>
      <c r="BW842" s="126"/>
      <c r="BX842" s="126"/>
      <c r="BY842" s="126"/>
      <c r="BZ842" s="126"/>
      <c r="CA842" s="126"/>
      <c r="CB842" s="126"/>
      <c r="CC842" s="126"/>
      <c r="CD842" s="126"/>
      <c r="CE842" s="126"/>
      <c r="CF842" s="126"/>
      <c r="CG842" s="126"/>
      <c r="CH842" s="126"/>
      <c r="CI842" s="126"/>
      <c r="CJ842" s="126"/>
      <c r="CK842" s="126"/>
      <c r="CL842" s="126"/>
      <c r="CM842" s="126"/>
      <c r="CN842" s="126"/>
      <c r="CO842" s="126"/>
      <c r="CP842" s="126"/>
      <c r="CQ842" s="126"/>
      <c r="CR842" s="126"/>
      <c r="CS842" s="126"/>
      <c r="CT842" s="126"/>
      <c r="CU842" s="126"/>
      <c r="CV842" s="126"/>
      <c r="CW842" s="126"/>
      <c r="CX842" s="126"/>
      <c r="CY842" s="126"/>
      <c r="CZ842" s="126"/>
      <c r="DA842" s="126"/>
      <c r="DB842" s="126"/>
      <c r="DC842" s="126"/>
      <c r="DD842" s="126"/>
      <c r="DE842" s="126"/>
      <c r="DF842" s="126"/>
      <c r="DG842" s="126"/>
      <c r="DH842" s="126"/>
      <c r="DI842" s="126"/>
      <c r="DJ842" s="126"/>
      <c r="DK842" s="126"/>
      <c r="DL842" s="126"/>
      <c r="DM842" s="126"/>
      <c r="DN842" s="126"/>
      <c r="DO842" s="126"/>
      <c r="DP842" s="126"/>
      <c r="DQ842" s="126"/>
      <c r="DR842" s="126"/>
      <c r="DS842" s="126"/>
      <c r="DT842" s="126"/>
      <c r="DU842" s="126"/>
      <c r="DV842" s="126"/>
      <c r="DW842" s="126"/>
      <c r="DX842" s="126"/>
      <c r="DY842" s="126"/>
      <c r="DZ842" s="126"/>
      <c r="EA842" s="126"/>
      <c r="EB842" s="126"/>
      <c r="EC842" s="126"/>
      <c r="ED842" s="126"/>
      <c r="EE842" s="126"/>
      <c r="EF842" s="126"/>
      <c r="EG842" s="126"/>
    </row>
    <row r="843" spans="26:137" x14ac:dyDescent="0.2"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  <c r="AO843" s="126"/>
      <c r="AP843" s="126"/>
      <c r="AQ843" s="126"/>
      <c r="AR843" s="126"/>
      <c r="AS843" s="126"/>
      <c r="AT843" s="126"/>
      <c r="AU843" s="126"/>
      <c r="AV843" s="126"/>
      <c r="AW843" s="126"/>
      <c r="AX843" s="126"/>
      <c r="AY843" s="126"/>
      <c r="AZ843" s="126"/>
      <c r="BA843" s="126"/>
      <c r="BB843" s="126"/>
      <c r="BC843" s="126"/>
      <c r="BD843" s="126"/>
      <c r="BE843" s="126"/>
      <c r="BF843" s="126"/>
      <c r="BG843" s="126"/>
      <c r="BH843" s="126"/>
      <c r="BI843" s="126"/>
      <c r="BJ843" s="126"/>
      <c r="BK843" s="126"/>
      <c r="BL843" s="126"/>
      <c r="BM843" s="126"/>
      <c r="BN843" s="126"/>
      <c r="BO843" s="126"/>
      <c r="BP843" s="126"/>
      <c r="BQ843" s="126"/>
      <c r="BR843" s="126"/>
      <c r="BS843" s="126"/>
      <c r="BT843" s="126"/>
      <c r="BU843" s="126"/>
      <c r="BV843" s="126"/>
      <c r="BW843" s="126"/>
      <c r="BX843" s="126"/>
      <c r="BY843" s="126"/>
      <c r="BZ843" s="126"/>
      <c r="CA843" s="126"/>
      <c r="CB843" s="126"/>
      <c r="CC843" s="126"/>
      <c r="CD843" s="126"/>
      <c r="CE843" s="126"/>
      <c r="CF843" s="126"/>
      <c r="CG843" s="126"/>
      <c r="CH843" s="126"/>
      <c r="CI843" s="126"/>
      <c r="CJ843" s="126"/>
      <c r="CK843" s="126"/>
      <c r="CL843" s="126"/>
      <c r="CM843" s="126"/>
      <c r="CN843" s="126"/>
      <c r="CO843" s="126"/>
      <c r="CP843" s="126"/>
      <c r="CQ843" s="126"/>
      <c r="CR843" s="126"/>
      <c r="CS843" s="126"/>
      <c r="CT843" s="126"/>
      <c r="CU843" s="126"/>
      <c r="CV843" s="126"/>
      <c r="CW843" s="126"/>
      <c r="CX843" s="126"/>
      <c r="CY843" s="126"/>
      <c r="CZ843" s="126"/>
      <c r="DA843" s="126"/>
      <c r="DB843" s="126"/>
      <c r="DC843" s="126"/>
      <c r="DD843" s="126"/>
      <c r="DE843" s="126"/>
      <c r="DF843" s="126"/>
      <c r="DG843" s="126"/>
      <c r="DH843" s="126"/>
      <c r="DI843" s="126"/>
      <c r="DJ843" s="126"/>
      <c r="DK843" s="126"/>
      <c r="DL843" s="126"/>
      <c r="DM843" s="126"/>
      <c r="DN843" s="126"/>
      <c r="DO843" s="126"/>
      <c r="DP843" s="126"/>
      <c r="DQ843" s="126"/>
      <c r="DR843" s="126"/>
      <c r="DS843" s="126"/>
      <c r="DT843" s="126"/>
      <c r="DU843" s="126"/>
      <c r="DV843" s="126"/>
      <c r="DW843" s="126"/>
      <c r="DX843" s="126"/>
      <c r="DY843" s="126"/>
      <c r="DZ843" s="126"/>
      <c r="EA843" s="126"/>
      <c r="EB843" s="126"/>
      <c r="EC843" s="126"/>
      <c r="ED843" s="126"/>
      <c r="EE843" s="126"/>
      <c r="EF843" s="126"/>
      <c r="EG843" s="126"/>
    </row>
    <row r="844" spans="26:137" x14ac:dyDescent="0.2"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  <c r="AO844" s="126"/>
      <c r="AP844" s="126"/>
      <c r="AQ844" s="126"/>
      <c r="AR844" s="126"/>
      <c r="AS844" s="126"/>
      <c r="AT844" s="126"/>
      <c r="AU844" s="126"/>
      <c r="AV844" s="126"/>
      <c r="AW844" s="126"/>
      <c r="AX844" s="126"/>
      <c r="AY844" s="126"/>
      <c r="AZ844" s="126"/>
      <c r="BA844" s="126"/>
      <c r="BB844" s="126"/>
      <c r="BC844" s="126"/>
      <c r="BD844" s="126"/>
      <c r="BE844" s="126"/>
      <c r="BF844" s="126"/>
      <c r="BG844" s="126"/>
      <c r="BH844" s="126"/>
      <c r="BI844" s="126"/>
      <c r="BJ844" s="126"/>
      <c r="BK844" s="126"/>
      <c r="BL844" s="126"/>
      <c r="BM844" s="126"/>
      <c r="BN844" s="126"/>
      <c r="BO844" s="126"/>
      <c r="BP844" s="126"/>
      <c r="BQ844" s="126"/>
      <c r="BR844" s="126"/>
      <c r="BS844" s="126"/>
      <c r="BT844" s="126"/>
      <c r="BU844" s="126"/>
      <c r="BV844" s="126"/>
      <c r="BW844" s="126"/>
      <c r="BX844" s="126"/>
      <c r="BY844" s="126"/>
      <c r="BZ844" s="126"/>
      <c r="CA844" s="126"/>
      <c r="CB844" s="126"/>
      <c r="CC844" s="126"/>
      <c r="CD844" s="126"/>
      <c r="CE844" s="126"/>
      <c r="CF844" s="126"/>
      <c r="CG844" s="126"/>
      <c r="CH844" s="126"/>
      <c r="CI844" s="126"/>
      <c r="CJ844" s="126"/>
      <c r="CK844" s="126"/>
      <c r="CL844" s="126"/>
      <c r="CM844" s="126"/>
      <c r="CN844" s="126"/>
      <c r="CO844" s="126"/>
      <c r="CP844" s="126"/>
      <c r="CQ844" s="126"/>
      <c r="CR844" s="126"/>
      <c r="CS844" s="126"/>
      <c r="CT844" s="126"/>
      <c r="CU844" s="126"/>
      <c r="CV844" s="126"/>
      <c r="CW844" s="126"/>
      <c r="CX844" s="126"/>
      <c r="CY844" s="126"/>
      <c r="CZ844" s="126"/>
      <c r="DA844" s="126"/>
      <c r="DB844" s="126"/>
      <c r="DC844" s="126"/>
      <c r="DD844" s="126"/>
      <c r="DE844" s="126"/>
      <c r="DF844" s="126"/>
      <c r="DG844" s="126"/>
      <c r="DH844" s="126"/>
      <c r="DI844" s="126"/>
      <c r="DJ844" s="126"/>
      <c r="DK844" s="126"/>
      <c r="DL844" s="126"/>
      <c r="DM844" s="126"/>
      <c r="DN844" s="126"/>
      <c r="DO844" s="126"/>
      <c r="DP844" s="126"/>
      <c r="DQ844" s="126"/>
      <c r="DR844" s="126"/>
      <c r="DS844" s="126"/>
      <c r="DT844" s="126"/>
      <c r="DU844" s="126"/>
      <c r="DV844" s="126"/>
      <c r="DW844" s="126"/>
      <c r="DX844" s="126"/>
      <c r="DY844" s="126"/>
      <c r="DZ844" s="126"/>
      <c r="EA844" s="126"/>
      <c r="EB844" s="126"/>
      <c r="EC844" s="126"/>
      <c r="ED844" s="126"/>
      <c r="EE844" s="126"/>
      <c r="EF844" s="126"/>
      <c r="EG844" s="126"/>
    </row>
    <row r="845" spans="26:137" x14ac:dyDescent="0.2"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  <c r="AO845" s="126"/>
      <c r="AP845" s="126"/>
      <c r="AQ845" s="126"/>
      <c r="AR845" s="126"/>
      <c r="AS845" s="126"/>
      <c r="AT845" s="126"/>
      <c r="AU845" s="126"/>
      <c r="AV845" s="126"/>
      <c r="AW845" s="126"/>
      <c r="AX845" s="126"/>
      <c r="AY845" s="126"/>
      <c r="AZ845" s="126"/>
      <c r="BA845" s="126"/>
      <c r="BB845" s="126"/>
      <c r="BC845" s="126"/>
      <c r="BD845" s="126"/>
      <c r="BE845" s="126"/>
      <c r="BF845" s="126"/>
      <c r="BG845" s="126"/>
      <c r="BH845" s="126"/>
      <c r="BI845" s="126"/>
      <c r="BJ845" s="126"/>
      <c r="BK845" s="126"/>
      <c r="BL845" s="126"/>
      <c r="BM845" s="126"/>
      <c r="BN845" s="126"/>
      <c r="BO845" s="126"/>
      <c r="BP845" s="126"/>
      <c r="BQ845" s="126"/>
      <c r="BR845" s="126"/>
      <c r="BS845" s="126"/>
      <c r="BT845" s="126"/>
      <c r="BU845" s="126"/>
      <c r="BV845" s="126"/>
      <c r="BW845" s="126"/>
      <c r="BX845" s="126"/>
      <c r="BY845" s="126"/>
      <c r="BZ845" s="126"/>
      <c r="CA845" s="126"/>
      <c r="CB845" s="126"/>
      <c r="CC845" s="126"/>
      <c r="CD845" s="126"/>
      <c r="CE845" s="126"/>
      <c r="CF845" s="126"/>
      <c r="CG845" s="126"/>
      <c r="CH845" s="126"/>
      <c r="CI845" s="126"/>
      <c r="CJ845" s="126"/>
      <c r="CK845" s="126"/>
      <c r="CL845" s="126"/>
      <c r="CM845" s="126"/>
      <c r="CN845" s="126"/>
      <c r="CO845" s="126"/>
      <c r="CP845" s="126"/>
      <c r="CQ845" s="126"/>
      <c r="CR845" s="126"/>
      <c r="CS845" s="126"/>
      <c r="CT845" s="126"/>
      <c r="CU845" s="126"/>
      <c r="CV845" s="126"/>
      <c r="CW845" s="126"/>
      <c r="CX845" s="126"/>
      <c r="CY845" s="126"/>
      <c r="CZ845" s="126"/>
      <c r="DA845" s="126"/>
      <c r="DB845" s="126"/>
      <c r="DC845" s="126"/>
      <c r="DD845" s="126"/>
      <c r="DE845" s="126"/>
      <c r="DF845" s="126"/>
      <c r="DG845" s="126"/>
      <c r="DH845" s="126"/>
      <c r="DI845" s="126"/>
      <c r="DJ845" s="126"/>
      <c r="DK845" s="126"/>
      <c r="DL845" s="126"/>
      <c r="DM845" s="126"/>
      <c r="DN845" s="126"/>
      <c r="DO845" s="126"/>
      <c r="DP845" s="126"/>
      <c r="DQ845" s="126"/>
      <c r="DR845" s="126"/>
      <c r="DS845" s="126"/>
      <c r="DT845" s="126"/>
      <c r="DU845" s="126"/>
      <c r="DV845" s="126"/>
      <c r="DW845" s="126"/>
      <c r="DX845" s="126"/>
      <c r="DY845" s="126"/>
      <c r="DZ845" s="126"/>
      <c r="EA845" s="126"/>
      <c r="EB845" s="126"/>
      <c r="EC845" s="126"/>
      <c r="ED845" s="126"/>
      <c r="EE845" s="126"/>
      <c r="EF845" s="126"/>
      <c r="EG845" s="126"/>
    </row>
    <row r="846" spans="26:137" x14ac:dyDescent="0.2"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  <c r="AO846" s="126"/>
      <c r="AP846" s="126"/>
      <c r="AQ846" s="126"/>
      <c r="AR846" s="126"/>
      <c r="AS846" s="126"/>
      <c r="AT846" s="126"/>
      <c r="AU846" s="126"/>
      <c r="AV846" s="126"/>
      <c r="AW846" s="126"/>
      <c r="AX846" s="126"/>
      <c r="AY846" s="126"/>
      <c r="AZ846" s="126"/>
      <c r="BA846" s="126"/>
      <c r="BB846" s="126"/>
      <c r="BC846" s="126"/>
      <c r="BD846" s="126"/>
      <c r="BE846" s="126"/>
      <c r="BF846" s="126"/>
      <c r="BG846" s="126"/>
      <c r="BH846" s="126"/>
      <c r="BI846" s="126"/>
      <c r="BJ846" s="126"/>
      <c r="BK846" s="126"/>
      <c r="BL846" s="126"/>
      <c r="BM846" s="126"/>
      <c r="BN846" s="126"/>
      <c r="BO846" s="126"/>
      <c r="BP846" s="126"/>
      <c r="BQ846" s="126"/>
      <c r="BR846" s="126"/>
      <c r="BS846" s="126"/>
      <c r="BT846" s="126"/>
      <c r="BU846" s="126"/>
      <c r="BV846" s="126"/>
      <c r="BW846" s="126"/>
      <c r="BX846" s="126"/>
      <c r="BY846" s="126"/>
      <c r="BZ846" s="126"/>
      <c r="CA846" s="126"/>
      <c r="CB846" s="126"/>
      <c r="CC846" s="126"/>
      <c r="CD846" s="126"/>
      <c r="CE846" s="126"/>
      <c r="CF846" s="126"/>
      <c r="CG846" s="126"/>
      <c r="CH846" s="126"/>
      <c r="CI846" s="126"/>
      <c r="CJ846" s="126"/>
      <c r="CK846" s="126"/>
      <c r="CL846" s="126"/>
      <c r="CM846" s="126"/>
      <c r="CN846" s="126"/>
      <c r="CO846" s="126"/>
      <c r="CP846" s="126"/>
      <c r="CQ846" s="126"/>
      <c r="CR846" s="126"/>
      <c r="CS846" s="126"/>
      <c r="CT846" s="126"/>
      <c r="CU846" s="126"/>
      <c r="CV846" s="126"/>
      <c r="CW846" s="126"/>
      <c r="CX846" s="126"/>
      <c r="CY846" s="126"/>
      <c r="CZ846" s="126"/>
      <c r="DA846" s="126"/>
      <c r="DB846" s="126"/>
      <c r="DC846" s="126"/>
      <c r="DD846" s="126"/>
      <c r="DE846" s="126"/>
      <c r="DF846" s="126"/>
      <c r="DG846" s="126"/>
      <c r="DH846" s="126"/>
      <c r="DI846" s="126"/>
      <c r="DJ846" s="126"/>
      <c r="DK846" s="126"/>
      <c r="DL846" s="126"/>
      <c r="DM846" s="126"/>
      <c r="DN846" s="126"/>
      <c r="DO846" s="126"/>
      <c r="DP846" s="126"/>
      <c r="DQ846" s="126"/>
      <c r="DR846" s="126"/>
      <c r="DS846" s="126"/>
      <c r="DT846" s="126"/>
      <c r="DU846" s="126"/>
      <c r="DV846" s="126"/>
      <c r="DW846" s="126"/>
      <c r="DX846" s="126"/>
      <c r="DY846" s="126"/>
      <c r="DZ846" s="126"/>
      <c r="EA846" s="126"/>
      <c r="EB846" s="126"/>
      <c r="EC846" s="126"/>
      <c r="ED846" s="126"/>
      <c r="EE846" s="126"/>
      <c r="EF846" s="126"/>
      <c r="EG846" s="126"/>
    </row>
    <row r="847" spans="26:137" x14ac:dyDescent="0.2"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  <c r="AO847" s="126"/>
      <c r="AP847" s="126"/>
      <c r="AQ847" s="126"/>
      <c r="AR847" s="126"/>
      <c r="AS847" s="126"/>
      <c r="AT847" s="126"/>
      <c r="AU847" s="126"/>
      <c r="AV847" s="126"/>
      <c r="AW847" s="126"/>
      <c r="AX847" s="126"/>
      <c r="AY847" s="126"/>
      <c r="AZ847" s="126"/>
      <c r="BA847" s="126"/>
      <c r="BB847" s="126"/>
      <c r="BC847" s="126"/>
      <c r="BD847" s="126"/>
      <c r="BE847" s="126"/>
      <c r="BF847" s="126"/>
      <c r="BG847" s="126"/>
      <c r="BH847" s="126"/>
      <c r="BI847" s="126"/>
      <c r="BJ847" s="126"/>
      <c r="BK847" s="126"/>
      <c r="BL847" s="126"/>
      <c r="BM847" s="126"/>
      <c r="BN847" s="126"/>
      <c r="BO847" s="126"/>
      <c r="BP847" s="126"/>
      <c r="BQ847" s="126"/>
      <c r="BR847" s="126"/>
      <c r="BS847" s="126"/>
      <c r="BT847" s="126"/>
      <c r="BU847" s="126"/>
      <c r="BV847" s="126"/>
      <c r="BW847" s="126"/>
      <c r="BX847" s="126"/>
      <c r="BY847" s="126"/>
      <c r="BZ847" s="126"/>
      <c r="CA847" s="126"/>
      <c r="CB847" s="126"/>
      <c r="CC847" s="126"/>
      <c r="CD847" s="126"/>
      <c r="CE847" s="126"/>
      <c r="CF847" s="126"/>
      <c r="CG847" s="126"/>
      <c r="CH847" s="126"/>
      <c r="CI847" s="126"/>
      <c r="CJ847" s="126"/>
      <c r="CK847" s="126"/>
      <c r="CL847" s="126"/>
      <c r="CM847" s="126"/>
      <c r="CN847" s="126"/>
      <c r="CO847" s="126"/>
      <c r="CP847" s="126"/>
      <c r="CQ847" s="126"/>
      <c r="CR847" s="126"/>
      <c r="CS847" s="126"/>
      <c r="CT847" s="126"/>
      <c r="CU847" s="126"/>
      <c r="CV847" s="126"/>
      <c r="CW847" s="126"/>
      <c r="CX847" s="126"/>
      <c r="CY847" s="126"/>
      <c r="CZ847" s="126"/>
      <c r="DA847" s="126"/>
      <c r="DB847" s="126"/>
      <c r="DC847" s="126"/>
      <c r="DD847" s="126"/>
      <c r="DE847" s="126"/>
      <c r="DF847" s="126"/>
      <c r="DG847" s="126"/>
      <c r="DH847" s="126"/>
      <c r="DI847" s="126"/>
      <c r="DJ847" s="126"/>
      <c r="DK847" s="126"/>
      <c r="DL847" s="126"/>
      <c r="DM847" s="126"/>
      <c r="DN847" s="126"/>
      <c r="DO847" s="126"/>
      <c r="DP847" s="126"/>
      <c r="DQ847" s="126"/>
      <c r="DR847" s="126"/>
      <c r="DS847" s="126"/>
      <c r="DT847" s="126"/>
      <c r="DU847" s="126"/>
      <c r="DV847" s="126"/>
      <c r="DW847" s="126"/>
      <c r="DX847" s="126"/>
      <c r="DY847" s="126"/>
      <c r="DZ847" s="126"/>
      <c r="EA847" s="126"/>
      <c r="EB847" s="126"/>
      <c r="EC847" s="126"/>
      <c r="ED847" s="126"/>
      <c r="EE847" s="126"/>
      <c r="EF847" s="126"/>
      <c r="EG847" s="126"/>
    </row>
    <row r="848" spans="26:137" x14ac:dyDescent="0.2"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  <c r="AO848" s="126"/>
      <c r="AP848" s="126"/>
      <c r="AQ848" s="126"/>
      <c r="AR848" s="126"/>
      <c r="AS848" s="126"/>
      <c r="AT848" s="126"/>
      <c r="AU848" s="126"/>
      <c r="AV848" s="126"/>
      <c r="AW848" s="126"/>
      <c r="AX848" s="126"/>
      <c r="AY848" s="126"/>
      <c r="AZ848" s="126"/>
      <c r="BA848" s="126"/>
      <c r="BB848" s="126"/>
      <c r="BC848" s="126"/>
      <c r="BD848" s="126"/>
      <c r="BE848" s="126"/>
      <c r="BF848" s="126"/>
      <c r="BG848" s="126"/>
      <c r="BH848" s="126"/>
      <c r="BI848" s="126"/>
      <c r="BJ848" s="126"/>
      <c r="BK848" s="126"/>
      <c r="BL848" s="126"/>
      <c r="BM848" s="126"/>
      <c r="BN848" s="126"/>
      <c r="BO848" s="126"/>
      <c r="BP848" s="126"/>
      <c r="BQ848" s="126"/>
      <c r="BR848" s="126"/>
      <c r="BS848" s="126"/>
      <c r="BT848" s="126"/>
      <c r="BU848" s="126"/>
      <c r="BV848" s="126"/>
      <c r="BW848" s="126"/>
      <c r="BX848" s="126"/>
      <c r="BY848" s="126"/>
      <c r="BZ848" s="126"/>
      <c r="CA848" s="126"/>
      <c r="CB848" s="126"/>
      <c r="CC848" s="126"/>
      <c r="CD848" s="126"/>
      <c r="CE848" s="126"/>
      <c r="CF848" s="126"/>
      <c r="CG848" s="126"/>
      <c r="CH848" s="126"/>
      <c r="CI848" s="126"/>
      <c r="CJ848" s="126"/>
      <c r="CK848" s="126"/>
      <c r="CL848" s="126"/>
      <c r="CM848" s="126"/>
      <c r="CN848" s="126"/>
      <c r="CO848" s="126"/>
      <c r="CP848" s="126"/>
      <c r="CQ848" s="126"/>
      <c r="CR848" s="126"/>
      <c r="CS848" s="126"/>
      <c r="CT848" s="126"/>
      <c r="CU848" s="126"/>
      <c r="CV848" s="126"/>
      <c r="CW848" s="126"/>
      <c r="CX848" s="126"/>
      <c r="CY848" s="126"/>
      <c r="CZ848" s="126"/>
      <c r="DA848" s="126"/>
      <c r="DB848" s="126"/>
      <c r="DC848" s="126"/>
      <c r="DD848" s="126"/>
      <c r="DE848" s="126"/>
      <c r="DF848" s="126"/>
      <c r="DG848" s="126"/>
      <c r="DH848" s="126"/>
      <c r="DI848" s="126"/>
      <c r="DJ848" s="126"/>
      <c r="DK848" s="126"/>
      <c r="DL848" s="126"/>
      <c r="DM848" s="126"/>
      <c r="DN848" s="126"/>
      <c r="DO848" s="126"/>
      <c r="DP848" s="126"/>
      <c r="DQ848" s="126"/>
      <c r="DR848" s="126"/>
      <c r="DS848" s="126"/>
      <c r="DT848" s="126"/>
      <c r="DU848" s="126"/>
      <c r="DV848" s="126"/>
      <c r="DW848" s="126"/>
      <c r="DX848" s="126"/>
      <c r="DY848" s="126"/>
      <c r="DZ848" s="126"/>
      <c r="EA848" s="126"/>
      <c r="EB848" s="126"/>
      <c r="EC848" s="126"/>
      <c r="ED848" s="126"/>
      <c r="EE848" s="126"/>
      <c r="EF848" s="126"/>
      <c r="EG848" s="126"/>
    </row>
    <row r="849" spans="26:137" x14ac:dyDescent="0.2"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  <c r="AO849" s="126"/>
      <c r="AP849" s="126"/>
      <c r="AQ849" s="126"/>
      <c r="AR849" s="126"/>
      <c r="AS849" s="126"/>
      <c r="AT849" s="126"/>
      <c r="AU849" s="126"/>
      <c r="AV849" s="126"/>
      <c r="AW849" s="126"/>
      <c r="AX849" s="126"/>
      <c r="AY849" s="126"/>
      <c r="AZ849" s="126"/>
      <c r="BA849" s="126"/>
      <c r="BB849" s="126"/>
      <c r="BC849" s="126"/>
      <c r="BD849" s="126"/>
      <c r="BE849" s="126"/>
      <c r="BF849" s="126"/>
      <c r="BG849" s="126"/>
      <c r="BH849" s="126"/>
      <c r="BI849" s="126"/>
      <c r="BJ849" s="126"/>
      <c r="BK849" s="126"/>
      <c r="BL849" s="126"/>
      <c r="BM849" s="126"/>
      <c r="BN849" s="126"/>
      <c r="BO849" s="126"/>
      <c r="BP849" s="126"/>
      <c r="BQ849" s="126"/>
      <c r="BR849" s="126"/>
      <c r="BS849" s="126"/>
      <c r="BT849" s="126"/>
      <c r="BU849" s="126"/>
      <c r="BV849" s="126"/>
      <c r="BW849" s="126"/>
      <c r="BX849" s="126"/>
      <c r="BY849" s="126"/>
      <c r="BZ849" s="126"/>
      <c r="CA849" s="126"/>
      <c r="CB849" s="126"/>
      <c r="CC849" s="126"/>
      <c r="CD849" s="126"/>
      <c r="CE849" s="126"/>
      <c r="CF849" s="126"/>
      <c r="CG849" s="126"/>
      <c r="CH849" s="126"/>
      <c r="CI849" s="126"/>
      <c r="CJ849" s="126"/>
      <c r="CK849" s="126"/>
      <c r="CL849" s="126"/>
      <c r="CM849" s="126"/>
      <c r="CN849" s="126"/>
      <c r="CO849" s="126"/>
      <c r="CP849" s="126"/>
      <c r="CQ849" s="126"/>
      <c r="CR849" s="126"/>
      <c r="CS849" s="126"/>
      <c r="CT849" s="126"/>
      <c r="CU849" s="126"/>
      <c r="CV849" s="126"/>
      <c r="CW849" s="126"/>
      <c r="CX849" s="126"/>
      <c r="CY849" s="126"/>
      <c r="CZ849" s="126"/>
      <c r="DA849" s="126"/>
      <c r="DB849" s="126"/>
      <c r="DC849" s="126"/>
      <c r="DD849" s="126"/>
      <c r="DE849" s="126"/>
      <c r="DF849" s="126"/>
      <c r="DG849" s="126"/>
      <c r="DH849" s="126"/>
      <c r="DI849" s="126"/>
      <c r="DJ849" s="126"/>
      <c r="DK849" s="126"/>
      <c r="DL849" s="126"/>
      <c r="DM849" s="126"/>
      <c r="DN849" s="126"/>
      <c r="DO849" s="126"/>
      <c r="DP849" s="126"/>
      <c r="DQ849" s="126"/>
      <c r="DR849" s="126"/>
      <c r="DS849" s="126"/>
      <c r="DT849" s="126"/>
      <c r="DU849" s="126"/>
      <c r="DV849" s="126"/>
      <c r="DW849" s="126"/>
      <c r="DX849" s="126"/>
      <c r="DY849" s="126"/>
      <c r="DZ849" s="126"/>
      <c r="EA849" s="126"/>
      <c r="EB849" s="126"/>
      <c r="EC849" s="126"/>
      <c r="ED849" s="126"/>
      <c r="EE849" s="126"/>
      <c r="EF849" s="126"/>
      <c r="EG849" s="126"/>
    </row>
    <row r="850" spans="26:137" x14ac:dyDescent="0.2"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  <c r="AO850" s="126"/>
      <c r="AP850" s="126"/>
      <c r="AQ850" s="126"/>
      <c r="AR850" s="126"/>
      <c r="AS850" s="126"/>
      <c r="AT850" s="126"/>
      <c r="AU850" s="126"/>
      <c r="AV850" s="126"/>
      <c r="AW850" s="126"/>
      <c r="AX850" s="126"/>
      <c r="AY850" s="126"/>
      <c r="AZ850" s="126"/>
      <c r="BA850" s="126"/>
      <c r="BB850" s="126"/>
      <c r="BC850" s="126"/>
      <c r="BD850" s="126"/>
      <c r="BE850" s="126"/>
      <c r="BF850" s="126"/>
      <c r="BG850" s="126"/>
      <c r="BH850" s="126"/>
      <c r="BI850" s="126"/>
      <c r="BJ850" s="126"/>
      <c r="BK850" s="126"/>
      <c r="BL850" s="126"/>
      <c r="BM850" s="126"/>
      <c r="BN850" s="126"/>
      <c r="BO850" s="126"/>
      <c r="BP850" s="126"/>
      <c r="BQ850" s="126"/>
      <c r="BR850" s="126"/>
      <c r="BS850" s="126"/>
      <c r="BT850" s="126"/>
      <c r="BU850" s="126"/>
      <c r="BV850" s="126"/>
      <c r="BW850" s="126"/>
      <c r="BX850" s="126"/>
      <c r="BY850" s="126"/>
      <c r="BZ850" s="126"/>
      <c r="CA850" s="126"/>
      <c r="CB850" s="126"/>
      <c r="CC850" s="126"/>
      <c r="CD850" s="126"/>
      <c r="CE850" s="126"/>
      <c r="CF850" s="126"/>
      <c r="CG850" s="126"/>
      <c r="CH850" s="126"/>
      <c r="CI850" s="126"/>
      <c r="CJ850" s="126"/>
      <c r="CK850" s="126"/>
      <c r="CL850" s="126"/>
      <c r="CM850" s="126"/>
      <c r="CN850" s="126"/>
      <c r="CO850" s="126"/>
      <c r="CP850" s="126"/>
      <c r="CQ850" s="126"/>
      <c r="CR850" s="126"/>
      <c r="CS850" s="126"/>
      <c r="CT850" s="126"/>
      <c r="CU850" s="126"/>
      <c r="CV850" s="126"/>
      <c r="CW850" s="126"/>
      <c r="CX850" s="126"/>
      <c r="CY850" s="126"/>
      <c r="CZ850" s="126"/>
      <c r="DA850" s="126"/>
      <c r="DB850" s="126"/>
      <c r="DC850" s="126"/>
      <c r="DD850" s="126"/>
      <c r="DE850" s="126"/>
      <c r="DF850" s="126"/>
      <c r="DG850" s="126"/>
      <c r="DH850" s="126"/>
      <c r="DI850" s="126"/>
      <c r="DJ850" s="126"/>
      <c r="DK850" s="126"/>
      <c r="DL850" s="126"/>
      <c r="DM850" s="126"/>
      <c r="DN850" s="126"/>
      <c r="DO850" s="126"/>
      <c r="DP850" s="126"/>
      <c r="DQ850" s="126"/>
      <c r="DR850" s="126"/>
      <c r="DS850" s="126"/>
      <c r="DT850" s="126"/>
      <c r="DU850" s="126"/>
      <c r="DV850" s="126"/>
      <c r="DW850" s="126"/>
      <c r="DX850" s="126"/>
      <c r="DY850" s="126"/>
      <c r="DZ850" s="126"/>
      <c r="EA850" s="126"/>
      <c r="EB850" s="126"/>
      <c r="EC850" s="126"/>
      <c r="ED850" s="126"/>
      <c r="EE850" s="126"/>
      <c r="EF850" s="126"/>
      <c r="EG850" s="126"/>
    </row>
    <row r="851" spans="26:137" x14ac:dyDescent="0.2"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  <c r="AP851" s="126"/>
      <c r="AQ851" s="126"/>
      <c r="AR851" s="126"/>
      <c r="AS851" s="126"/>
      <c r="AT851" s="126"/>
      <c r="AU851" s="126"/>
      <c r="AV851" s="126"/>
      <c r="AW851" s="126"/>
      <c r="AX851" s="126"/>
      <c r="AY851" s="126"/>
      <c r="AZ851" s="126"/>
      <c r="BA851" s="126"/>
      <c r="BB851" s="126"/>
      <c r="BC851" s="126"/>
      <c r="BD851" s="126"/>
      <c r="BE851" s="126"/>
      <c r="BF851" s="126"/>
      <c r="BG851" s="126"/>
      <c r="BH851" s="126"/>
      <c r="BI851" s="126"/>
      <c r="BJ851" s="126"/>
      <c r="BK851" s="126"/>
      <c r="BL851" s="126"/>
      <c r="BM851" s="126"/>
      <c r="BN851" s="126"/>
      <c r="BO851" s="126"/>
      <c r="BP851" s="126"/>
      <c r="BQ851" s="126"/>
      <c r="BR851" s="126"/>
      <c r="BS851" s="126"/>
      <c r="BT851" s="126"/>
      <c r="BU851" s="126"/>
      <c r="BV851" s="126"/>
      <c r="BW851" s="126"/>
      <c r="BX851" s="126"/>
      <c r="BY851" s="126"/>
      <c r="BZ851" s="126"/>
      <c r="CA851" s="126"/>
      <c r="CB851" s="126"/>
      <c r="CC851" s="126"/>
      <c r="CD851" s="126"/>
      <c r="CE851" s="126"/>
      <c r="CF851" s="126"/>
      <c r="CG851" s="126"/>
      <c r="CH851" s="126"/>
      <c r="CI851" s="126"/>
      <c r="CJ851" s="126"/>
      <c r="CK851" s="126"/>
      <c r="CL851" s="126"/>
      <c r="CM851" s="126"/>
      <c r="CN851" s="126"/>
      <c r="CO851" s="126"/>
      <c r="CP851" s="126"/>
      <c r="CQ851" s="126"/>
      <c r="CR851" s="126"/>
      <c r="CS851" s="126"/>
      <c r="CT851" s="126"/>
      <c r="CU851" s="126"/>
      <c r="CV851" s="126"/>
      <c r="CW851" s="126"/>
      <c r="CX851" s="126"/>
      <c r="CY851" s="126"/>
      <c r="CZ851" s="126"/>
      <c r="DA851" s="126"/>
      <c r="DB851" s="126"/>
      <c r="DC851" s="126"/>
      <c r="DD851" s="126"/>
      <c r="DE851" s="126"/>
      <c r="DF851" s="126"/>
      <c r="DG851" s="126"/>
      <c r="DH851" s="126"/>
      <c r="DI851" s="126"/>
      <c r="DJ851" s="126"/>
      <c r="DK851" s="126"/>
      <c r="DL851" s="126"/>
      <c r="DM851" s="126"/>
      <c r="DN851" s="126"/>
      <c r="DO851" s="126"/>
      <c r="DP851" s="126"/>
      <c r="DQ851" s="126"/>
      <c r="DR851" s="126"/>
      <c r="DS851" s="126"/>
      <c r="DT851" s="126"/>
      <c r="DU851" s="126"/>
      <c r="DV851" s="126"/>
      <c r="DW851" s="126"/>
      <c r="DX851" s="126"/>
      <c r="DY851" s="126"/>
      <c r="DZ851" s="126"/>
      <c r="EA851" s="126"/>
      <c r="EB851" s="126"/>
      <c r="EC851" s="126"/>
      <c r="ED851" s="126"/>
      <c r="EE851" s="126"/>
      <c r="EF851" s="126"/>
      <c r="EG851" s="126"/>
    </row>
    <row r="852" spans="26:137" x14ac:dyDescent="0.2"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  <c r="AP852" s="126"/>
      <c r="AQ852" s="126"/>
      <c r="AR852" s="126"/>
      <c r="AS852" s="126"/>
      <c r="AT852" s="126"/>
      <c r="AU852" s="126"/>
      <c r="AV852" s="126"/>
      <c r="AW852" s="126"/>
      <c r="AX852" s="126"/>
      <c r="AY852" s="126"/>
      <c r="AZ852" s="126"/>
      <c r="BA852" s="126"/>
      <c r="BB852" s="126"/>
      <c r="BC852" s="126"/>
      <c r="BD852" s="126"/>
      <c r="BE852" s="126"/>
      <c r="BF852" s="126"/>
      <c r="BG852" s="126"/>
      <c r="BH852" s="126"/>
      <c r="BI852" s="126"/>
      <c r="BJ852" s="126"/>
      <c r="BK852" s="126"/>
      <c r="BL852" s="126"/>
      <c r="BM852" s="126"/>
      <c r="BN852" s="126"/>
      <c r="BO852" s="126"/>
      <c r="BP852" s="126"/>
      <c r="BQ852" s="126"/>
      <c r="BR852" s="126"/>
      <c r="BS852" s="126"/>
      <c r="BT852" s="126"/>
      <c r="BU852" s="126"/>
      <c r="BV852" s="126"/>
      <c r="BW852" s="126"/>
      <c r="BX852" s="126"/>
      <c r="BY852" s="126"/>
      <c r="BZ852" s="126"/>
      <c r="CA852" s="126"/>
      <c r="CB852" s="126"/>
      <c r="CC852" s="126"/>
      <c r="CD852" s="126"/>
      <c r="CE852" s="126"/>
      <c r="CF852" s="126"/>
      <c r="CG852" s="126"/>
      <c r="CH852" s="126"/>
      <c r="CI852" s="126"/>
      <c r="CJ852" s="126"/>
      <c r="CK852" s="126"/>
      <c r="CL852" s="126"/>
      <c r="CM852" s="126"/>
      <c r="CN852" s="126"/>
      <c r="CO852" s="126"/>
      <c r="CP852" s="126"/>
      <c r="CQ852" s="126"/>
      <c r="CR852" s="126"/>
      <c r="CS852" s="126"/>
      <c r="CT852" s="126"/>
      <c r="CU852" s="126"/>
      <c r="CV852" s="126"/>
      <c r="CW852" s="126"/>
      <c r="CX852" s="126"/>
      <c r="CY852" s="126"/>
      <c r="CZ852" s="126"/>
      <c r="DA852" s="126"/>
      <c r="DB852" s="126"/>
      <c r="DC852" s="126"/>
      <c r="DD852" s="126"/>
      <c r="DE852" s="126"/>
      <c r="DF852" s="126"/>
      <c r="DG852" s="126"/>
      <c r="DH852" s="126"/>
      <c r="DI852" s="126"/>
      <c r="DJ852" s="126"/>
      <c r="DK852" s="126"/>
      <c r="DL852" s="126"/>
      <c r="DM852" s="126"/>
      <c r="DN852" s="126"/>
      <c r="DO852" s="126"/>
      <c r="DP852" s="126"/>
      <c r="DQ852" s="126"/>
      <c r="DR852" s="126"/>
      <c r="DS852" s="126"/>
      <c r="DT852" s="126"/>
      <c r="DU852" s="126"/>
      <c r="DV852" s="126"/>
      <c r="DW852" s="126"/>
      <c r="DX852" s="126"/>
      <c r="DY852" s="126"/>
      <c r="DZ852" s="126"/>
      <c r="EA852" s="126"/>
      <c r="EB852" s="126"/>
      <c r="EC852" s="126"/>
      <c r="ED852" s="126"/>
      <c r="EE852" s="126"/>
      <c r="EF852" s="126"/>
      <c r="EG852" s="126"/>
    </row>
    <row r="853" spans="26:137" x14ac:dyDescent="0.2"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  <c r="AP853" s="126"/>
      <c r="AQ853" s="126"/>
      <c r="AR853" s="126"/>
      <c r="AS853" s="126"/>
      <c r="AT853" s="126"/>
      <c r="AU853" s="126"/>
      <c r="AV853" s="126"/>
      <c r="AW853" s="126"/>
      <c r="AX853" s="126"/>
      <c r="AY853" s="126"/>
      <c r="AZ853" s="126"/>
      <c r="BA853" s="126"/>
      <c r="BB853" s="126"/>
      <c r="BC853" s="126"/>
      <c r="BD853" s="126"/>
      <c r="BE853" s="126"/>
      <c r="BF853" s="126"/>
      <c r="BG853" s="126"/>
      <c r="BH853" s="126"/>
      <c r="BI853" s="126"/>
      <c r="BJ853" s="126"/>
      <c r="BK853" s="126"/>
      <c r="BL853" s="126"/>
      <c r="BM853" s="126"/>
      <c r="BN853" s="126"/>
      <c r="BO853" s="126"/>
      <c r="BP853" s="126"/>
      <c r="BQ853" s="126"/>
      <c r="BR853" s="126"/>
      <c r="BS853" s="126"/>
      <c r="BT853" s="126"/>
      <c r="BU853" s="126"/>
      <c r="BV853" s="126"/>
      <c r="BW853" s="126"/>
      <c r="BX853" s="126"/>
      <c r="BY853" s="126"/>
      <c r="BZ853" s="126"/>
      <c r="CA853" s="126"/>
      <c r="CB853" s="126"/>
      <c r="CC853" s="126"/>
      <c r="CD853" s="126"/>
      <c r="CE853" s="126"/>
      <c r="CF853" s="126"/>
      <c r="CG853" s="126"/>
      <c r="CH853" s="126"/>
      <c r="CI853" s="126"/>
      <c r="CJ853" s="126"/>
      <c r="CK853" s="126"/>
      <c r="CL853" s="126"/>
      <c r="CM853" s="126"/>
      <c r="CN853" s="126"/>
      <c r="CO853" s="126"/>
      <c r="CP853" s="126"/>
      <c r="CQ853" s="126"/>
      <c r="CR853" s="126"/>
      <c r="CS853" s="126"/>
      <c r="CT853" s="126"/>
      <c r="CU853" s="126"/>
      <c r="CV853" s="126"/>
      <c r="CW853" s="126"/>
      <c r="CX853" s="126"/>
      <c r="CY853" s="126"/>
      <c r="CZ853" s="126"/>
      <c r="DA853" s="126"/>
      <c r="DB853" s="126"/>
      <c r="DC853" s="126"/>
      <c r="DD853" s="126"/>
      <c r="DE853" s="126"/>
      <c r="DF853" s="126"/>
      <c r="DG853" s="126"/>
      <c r="DH853" s="126"/>
      <c r="DI853" s="126"/>
      <c r="DJ853" s="126"/>
      <c r="DK853" s="126"/>
      <c r="DL853" s="126"/>
      <c r="DM853" s="126"/>
      <c r="DN853" s="126"/>
      <c r="DO853" s="126"/>
      <c r="DP853" s="126"/>
      <c r="DQ853" s="126"/>
      <c r="DR853" s="126"/>
      <c r="DS853" s="126"/>
      <c r="DT853" s="126"/>
      <c r="DU853" s="126"/>
      <c r="DV853" s="126"/>
      <c r="DW853" s="126"/>
      <c r="DX853" s="126"/>
      <c r="DY853" s="126"/>
      <c r="DZ853" s="126"/>
      <c r="EA853" s="126"/>
      <c r="EB853" s="126"/>
      <c r="EC853" s="126"/>
      <c r="ED853" s="126"/>
      <c r="EE853" s="126"/>
      <c r="EF853" s="126"/>
      <c r="EG853" s="126"/>
    </row>
    <row r="854" spans="26:137" x14ac:dyDescent="0.2"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  <c r="AP854" s="126"/>
      <c r="AQ854" s="126"/>
      <c r="AR854" s="126"/>
      <c r="AS854" s="126"/>
      <c r="AT854" s="126"/>
      <c r="AU854" s="126"/>
      <c r="AV854" s="126"/>
      <c r="AW854" s="126"/>
      <c r="AX854" s="126"/>
      <c r="AY854" s="126"/>
      <c r="AZ854" s="126"/>
      <c r="BA854" s="126"/>
      <c r="BB854" s="126"/>
      <c r="BC854" s="126"/>
      <c r="BD854" s="126"/>
      <c r="BE854" s="126"/>
      <c r="BF854" s="126"/>
      <c r="BG854" s="126"/>
      <c r="BH854" s="126"/>
      <c r="BI854" s="126"/>
      <c r="BJ854" s="126"/>
      <c r="BK854" s="126"/>
      <c r="BL854" s="126"/>
      <c r="BM854" s="126"/>
      <c r="BN854" s="126"/>
      <c r="BO854" s="126"/>
      <c r="BP854" s="126"/>
      <c r="BQ854" s="126"/>
      <c r="BR854" s="126"/>
      <c r="BS854" s="126"/>
      <c r="BT854" s="126"/>
      <c r="BU854" s="126"/>
      <c r="BV854" s="126"/>
      <c r="BW854" s="126"/>
      <c r="BX854" s="126"/>
      <c r="BY854" s="126"/>
      <c r="BZ854" s="126"/>
      <c r="CA854" s="126"/>
      <c r="CB854" s="126"/>
      <c r="CC854" s="126"/>
      <c r="CD854" s="126"/>
      <c r="CE854" s="126"/>
      <c r="CF854" s="126"/>
      <c r="CG854" s="126"/>
      <c r="CH854" s="126"/>
      <c r="CI854" s="126"/>
      <c r="CJ854" s="126"/>
      <c r="CK854" s="126"/>
      <c r="CL854" s="126"/>
      <c r="CM854" s="126"/>
      <c r="CN854" s="126"/>
      <c r="CO854" s="126"/>
      <c r="CP854" s="126"/>
      <c r="CQ854" s="126"/>
      <c r="CR854" s="126"/>
      <c r="CS854" s="126"/>
      <c r="CT854" s="126"/>
      <c r="CU854" s="126"/>
      <c r="CV854" s="126"/>
      <c r="CW854" s="126"/>
      <c r="CX854" s="126"/>
      <c r="CY854" s="126"/>
      <c r="CZ854" s="126"/>
      <c r="DA854" s="126"/>
      <c r="DB854" s="126"/>
      <c r="DC854" s="126"/>
      <c r="DD854" s="126"/>
      <c r="DE854" s="126"/>
      <c r="DF854" s="126"/>
      <c r="DG854" s="126"/>
      <c r="DH854" s="126"/>
      <c r="DI854" s="126"/>
      <c r="DJ854" s="126"/>
      <c r="DK854" s="126"/>
      <c r="DL854" s="126"/>
      <c r="DM854" s="126"/>
      <c r="DN854" s="126"/>
      <c r="DO854" s="126"/>
      <c r="DP854" s="126"/>
      <c r="DQ854" s="126"/>
      <c r="DR854" s="126"/>
      <c r="DS854" s="126"/>
      <c r="DT854" s="126"/>
      <c r="DU854" s="126"/>
      <c r="DV854" s="126"/>
      <c r="DW854" s="126"/>
      <c r="DX854" s="126"/>
      <c r="DY854" s="126"/>
      <c r="DZ854" s="126"/>
      <c r="EA854" s="126"/>
      <c r="EB854" s="126"/>
      <c r="EC854" s="126"/>
      <c r="ED854" s="126"/>
      <c r="EE854" s="126"/>
      <c r="EF854" s="126"/>
      <c r="EG854" s="126"/>
    </row>
    <row r="855" spans="26:137" x14ac:dyDescent="0.2"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  <c r="AP855" s="126"/>
      <c r="AQ855" s="126"/>
      <c r="AR855" s="126"/>
      <c r="AS855" s="126"/>
      <c r="AT855" s="126"/>
      <c r="AU855" s="126"/>
      <c r="AV855" s="126"/>
      <c r="AW855" s="126"/>
      <c r="AX855" s="126"/>
      <c r="AY855" s="126"/>
      <c r="AZ855" s="126"/>
      <c r="BA855" s="126"/>
      <c r="BB855" s="126"/>
      <c r="BC855" s="126"/>
      <c r="BD855" s="126"/>
      <c r="BE855" s="126"/>
      <c r="BF855" s="126"/>
      <c r="BG855" s="126"/>
      <c r="BH855" s="126"/>
      <c r="BI855" s="126"/>
      <c r="BJ855" s="126"/>
      <c r="BK855" s="126"/>
      <c r="BL855" s="126"/>
      <c r="BM855" s="126"/>
      <c r="BN855" s="126"/>
      <c r="BO855" s="126"/>
      <c r="BP855" s="126"/>
      <c r="BQ855" s="126"/>
      <c r="BR855" s="126"/>
      <c r="BS855" s="126"/>
      <c r="BT855" s="126"/>
      <c r="BU855" s="126"/>
      <c r="BV855" s="126"/>
      <c r="BW855" s="126"/>
      <c r="BX855" s="126"/>
      <c r="BY855" s="126"/>
      <c r="BZ855" s="126"/>
      <c r="CA855" s="126"/>
      <c r="CB855" s="126"/>
      <c r="CC855" s="126"/>
      <c r="CD855" s="126"/>
      <c r="CE855" s="126"/>
      <c r="CF855" s="126"/>
      <c r="CG855" s="126"/>
      <c r="CH855" s="126"/>
      <c r="CI855" s="126"/>
      <c r="CJ855" s="126"/>
      <c r="CK855" s="126"/>
      <c r="CL855" s="126"/>
      <c r="CM855" s="126"/>
      <c r="CN855" s="126"/>
      <c r="CO855" s="126"/>
      <c r="CP855" s="126"/>
      <c r="CQ855" s="126"/>
      <c r="CR855" s="126"/>
      <c r="CS855" s="126"/>
      <c r="CT855" s="126"/>
      <c r="CU855" s="126"/>
      <c r="CV855" s="126"/>
      <c r="CW855" s="126"/>
      <c r="CX855" s="126"/>
      <c r="CY855" s="126"/>
      <c r="CZ855" s="126"/>
      <c r="DA855" s="126"/>
      <c r="DB855" s="126"/>
      <c r="DC855" s="126"/>
      <c r="DD855" s="126"/>
      <c r="DE855" s="126"/>
      <c r="DF855" s="126"/>
      <c r="DG855" s="126"/>
      <c r="DH855" s="126"/>
      <c r="DI855" s="126"/>
      <c r="DJ855" s="126"/>
      <c r="DK855" s="126"/>
      <c r="DL855" s="126"/>
      <c r="DM855" s="126"/>
      <c r="DN855" s="126"/>
      <c r="DO855" s="126"/>
      <c r="DP855" s="126"/>
      <c r="DQ855" s="126"/>
      <c r="DR855" s="126"/>
      <c r="DS855" s="126"/>
      <c r="DT855" s="126"/>
      <c r="DU855" s="126"/>
      <c r="DV855" s="126"/>
      <c r="DW855" s="126"/>
      <c r="DX855" s="126"/>
      <c r="DY855" s="126"/>
      <c r="DZ855" s="126"/>
      <c r="EA855" s="126"/>
      <c r="EB855" s="126"/>
      <c r="EC855" s="126"/>
      <c r="ED855" s="126"/>
      <c r="EE855" s="126"/>
      <c r="EF855" s="126"/>
      <c r="EG855" s="126"/>
    </row>
  </sheetData>
  <sheetProtection algorithmName="SHA-512" hashValue="MhpEe67m06OD4wv58iveyuf2SWE/VIemha/xUXKPfWojOj5rcdTIZnC5too4paTITgmp4JvXYftKDXU+VnCYGA==" saltValue="QKWrZUmj+c/4tuFdTrdasg==" spinCount="100000" sheet="1" objects="1" scenarios="1"/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39A2-00AE-B64C-B55F-0E2CA6A38963}">
  <sheetPr codeName="Sheet16">
    <tabColor theme="5" tint="0.39997558519241921"/>
  </sheetPr>
  <dimension ref="A1:ANW7904"/>
  <sheetViews>
    <sheetView zoomScale="111" zoomScaleNormal="111" zoomScalePageLayoutView="130" workbookViewId="0">
      <selection activeCell="W15" sqref="W15"/>
    </sheetView>
  </sheetViews>
  <sheetFormatPr baseColWidth="10" defaultRowHeight="15" x14ac:dyDescent="0.2"/>
  <cols>
    <col min="1" max="1" width="14.6640625" style="69" customWidth="1"/>
    <col min="2" max="2" width="12.33203125" style="69" customWidth="1"/>
    <col min="3" max="3" width="15.6640625" style="69" customWidth="1"/>
    <col min="4" max="4" width="14.1640625" style="69" customWidth="1"/>
    <col min="5" max="6" width="14.1640625" style="69" hidden="1" customWidth="1"/>
    <col min="7" max="10" width="14.1640625" style="69" customWidth="1"/>
    <col min="11" max="12" width="14.1640625" style="69" hidden="1" customWidth="1"/>
    <col min="13" max="17" width="14.1640625" style="69" customWidth="1"/>
    <col min="18" max="21" width="14.1640625" style="69" hidden="1" customWidth="1"/>
    <col min="22" max="31" width="14.1640625" style="69" customWidth="1"/>
    <col min="32" max="35" width="14.1640625" customWidth="1"/>
    <col min="36" max="137" width="12.5" customWidth="1"/>
    <col min="1064" max="16384" width="10.83203125" style="69"/>
  </cols>
  <sheetData>
    <row r="1" spans="1:31" x14ac:dyDescent="0.2">
      <c r="A1" s="68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x14ac:dyDescent="0.2">
      <c r="A2" s="70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16" thickBot="1" x14ac:dyDescent="0.25">
      <c r="A3" s="68"/>
      <c r="B3" s="71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68"/>
      <c r="AA4" s="68"/>
      <c r="AB4" s="68"/>
      <c r="AC4" s="68"/>
      <c r="AD4" s="68"/>
      <c r="AE4" s="68"/>
    </row>
    <row r="5" spans="1:3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68"/>
      <c r="AA5" s="68"/>
      <c r="AB5" s="68"/>
      <c r="AC5" s="68"/>
      <c r="AD5" s="68"/>
      <c r="AE5" s="68"/>
    </row>
    <row r="6" spans="1:3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68"/>
      <c r="AA6" s="68"/>
      <c r="AB6" s="68"/>
      <c r="AC6" s="68"/>
      <c r="AD6" s="68"/>
      <c r="AE6" s="68"/>
    </row>
    <row r="7" spans="1:3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68"/>
      <c r="AA7" s="68"/>
      <c r="AB7" s="68"/>
      <c r="AC7" s="68"/>
      <c r="AD7" s="68"/>
      <c r="AE7" s="68"/>
    </row>
    <row r="8" spans="1:31" ht="20" customHeight="1" x14ac:dyDescent="0.2">
      <c r="A8" s="84" t="str">
        <f>'TAS Apr 2020'!D2</f>
        <v>TGN</v>
      </c>
      <c r="B8" s="65" t="str">
        <f>'TAS Apr 2020'!F2</f>
        <v>Aurora</v>
      </c>
      <c r="C8" s="65" t="str">
        <f>'TAS Apr 2020'!G2</f>
        <v>Small business</v>
      </c>
      <c r="D8" s="85">
        <f>365*'TAS Apr 2020'!H2/100</f>
        <v>459.9</v>
      </c>
      <c r="E8" s="130">
        <f>IF('TAS Apr 2020'!AQ2=3,0.5,IF('TAS Apr 2020'!AQ2=2,0.33,0))</f>
        <v>0.5</v>
      </c>
      <c r="F8" s="130">
        <f>1-E8</f>
        <v>0.5</v>
      </c>
      <c r="G8" s="85">
        <f>IF('TAS Apr 2020'!K2="",($C$5*E8/'TAS Apr 2020'!AQ2*'TAS Apr 2020'!W2/100)*'TAS Apr 2020'!AQ2,IF($C$5*E8/'TAS Apr 2020'!AQ2&gt;='TAS Apr 2020'!L2,('TAS Apr 2020'!L2*'TAS Apr 2020'!W2/100)*'TAS Apr 2020'!AQ2,($C$5*E8/'TAS Apr 2020'!AQ2*'TAS Apr 2020'!W2/100)*'TAS Apr 2020'!AQ2))</f>
        <v>1950</v>
      </c>
      <c r="H8" s="85">
        <f>IF(AND('TAS Apr 2020'!P2&gt;0,'TAS Apr 2020'!O2&gt;0),IF(($C$5*E8/'TAS Apr 2020'!AQ2&lt;SUM('TAS Apr 2020'!L2:P2)),(0),($C$5*E8/'TAS Apr 2020'!AQ2-SUM('TAS Apr 2020'!L2:P2))*'TAS Apr 2020'!AB2/100)* 'TAS Apr 2020'!AQ2,IF(AND('TAS Apr 2020'!O2&gt;0,'TAS Apr 2020'!P2=""),IF(($C$5*E8/'TAS Apr 2020'!AQ2&lt; SUM('TAS Apr 2020'!L2:O2)),(0),($C$5*E8/'TAS Apr 2020'!AQ2-SUM('TAS Apr 2020'!L2:O2))*'TAS Apr 2020'!AA2/100)* 'TAS Apr 2020'!AQ2,IF(AND('TAS Apr 2020'!N2&gt;0,'TAS Apr 2020'!O2=""),IF(($C$5*E8/'TAS Apr 2020'!AQ2&lt; SUM('TAS Apr 2020'!L2:N2)),(0),($C$5*E8/'TAS Apr 2020'!AQ2-SUM('TAS Apr 2020'!L2:N2))*'TAS Apr 2020'!Z2/100)* 'TAS Apr 2020'!AQ2,IF(AND('TAS Apr 2020'!M2&gt;0,'TAS Apr 2020'!N2=""),IF(($C$5*E8/'TAS Apr 2020'!AQ2&lt;'TAS Apr 2020'!M2+'TAS Apr 2020'!L2),(0),(($C$5*E8/'TAS Apr 2020'!AQ2-('TAS Apr 2020'!M2+'TAS Apr 2020'!L2))*'TAS Apr 2020'!Y2/100))*'TAS Apr 2020'!AQ2,IF(AND('TAS Apr 2020'!L2&gt;0,'TAS Apr 2020'!M2=""&gt;0),IF(($C$5*E8/'TAS Apr 2020'!AQ2&lt;'TAS Apr 2020'!L2),(0),($C$5*E8/'TAS Apr 2020'!AQ2-'TAS Apr 2020'!L2)*'TAS Apr 2020'!X2/100)*'TAS Apr 2020'!AQ2,0)))))</f>
        <v>0</v>
      </c>
      <c r="I8" s="85">
        <f>IF('TAS Apr 2020'!K2="",($C$5*F8/'TAS Apr 2020'!AR2*'TAS Apr 2020'!AC2/100)*'TAS Apr 2020'!AR2,IF($C$5*F8/'TAS Apr 2020'!AR2&gt;='TAS Apr 2020'!L2,('TAS Apr 2020'!L2*'TAS Apr 2020'!AC2/100)*'TAS Apr 2020'!AR2,($C$5*F8/'TAS Apr 2020'!AR2*'TAS Apr 2020'!AC2/100)*'TAS Apr 2020'!AR2))</f>
        <v>1950</v>
      </c>
      <c r="J8" s="85">
        <f>IF(AND('TAS Apr 2020'!P2&gt;0,'TAS Apr 2020'!O2&gt;0),IF(($C$5*F8/'TAS Apr 2020'!AR2&lt;SUM('TAS Apr 2020'!L2:P2)),(0),($C$5*F8/'TAS Apr 2020'!AR2-SUM('TAS Apr 2020'!L2:P2))*'TAS Apr 2020'!AB2/100)* 'TAS Apr 2020'!AR2,IF(AND('TAS Apr 2020'!O2&gt;0,'TAS Apr 2020'!P2=""),IF(($C$5*F8/'TAS Apr 2020'!AR2&lt; SUM('TAS Apr 2020'!L2:O2)),(0),($C$5*F8/'TAS Apr 2020'!AR2-SUM('TAS Apr 2020'!L2:O2))*'TAS Apr 2020'!AG2/100)* 'TAS Apr 2020'!AR2,IF(AND('TAS Apr 2020'!N2&gt;0,'TAS Apr 2020'!O2=""),IF(($C$5*F8/'TAS Apr 2020'!AR2&lt; SUM('TAS Apr 2020'!L2:N2)),(0),($C$5*F8/'TAS Apr 2020'!AR2-SUM('TAS Apr 2020'!L2:N2))*'TAS Apr 2020'!AF2/100)* 'TAS Apr 2020'!AR2,IF(AND('TAS Apr 2020'!M2&gt;0,'TAS Apr 2020'!N2=""),IF(($C$5*F8/'TAS Apr 2020'!AR2&lt;'TAS Apr 2020'!M2+'TAS Apr 2020'!L2),(0),(($C$5*F8/'TAS Apr 2020'!AR2-('TAS Apr 2020'!M2+'TAS Apr 2020'!L2))*'TAS Apr 2020'!AE2/100))*'TAS Apr 2020'!AR2,IF(AND('TAS Apr 2020'!L2&gt;0,'TAS Apr 2020'!M2=""&gt;0),IF(($C$5*F8/'TAS Apr 2020'!AR2&lt;'TAS Apr 2020'!L2),(0),($C$5*F8/'TAS Apr 2020'!AR2-'TAS Apr 2020'!L2)*'TAS Apr 2020'!AD2/100)*'TAS Apr 2020'!AR2,0)))))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Apr 2020'!AT2</f>
        <v>0</v>
      </c>
      <c r="O8" s="87">
        <f>'TAS Apr 2020'!AU2</f>
        <v>0</v>
      </c>
      <c r="P8" s="87">
        <f>'TAS Apr 2020'!AV2</f>
        <v>0</v>
      </c>
      <c r="Q8" s="87">
        <f>'TAS Apr 2020'!AW2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Apr 2020'!BF2</f>
        <v>0</v>
      </c>
      <c r="Y8" s="89" t="str">
        <f>'TAS Apr 2020'!BG2</f>
        <v>n</v>
      </c>
      <c r="Z8" s="68"/>
      <c r="AA8" s="68"/>
      <c r="AB8" s="68"/>
      <c r="AC8" s="68"/>
      <c r="AD8" s="68"/>
      <c r="AE8" s="68"/>
    </row>
    <row r="9" spans="1:31" ht="20" customHeight="1" thickBot="1" x14ac:dyDescent="0.25">
      <c r="A9" s="90" t="str">
        <f>'TAS Apr 2020'!D3</f>
        <v>TGN</v>
      </c>
      <c r="B9" s="91" t="str">
        <f>'TAS Apr 2020'!F3</f>
        <v>Tas Gas</v>
      </c>
      <c r="C9" s="91" t="str">
        <f>'TAS Apr 2020'!G3</f>
        <v>Small business</v>
      </c>
      <c r="D9" s="92">
        <f>365*'TAS Apr 2020'!H3/100</f>
        <v>459.9</v>
      </c>
      <c r="E9" s="135">
        <f>IF('TAS Apr 2020'!AQ3=3,0.5,IF('TAS Apr 2020'!AQ3=2,0.33,0))</f>
        <v>0.5</v>
      </c>
      <c r="F9" s="135">
        <f>1-E9</f>
        <v>0.5</v>
      </c>
      <c r="G9" s="92">
        <f>IF('TAS Apr 2020'!K3="",($C$5*E9/'TAS Apr 2020'!AQ3*'TAS Apr 2020'!W3/100)*'TAS Apr 2020'!AQ3,IF($C$5*E9/'TAS Apr 2020'!AQ3&gt;='TAS Apr 2020'!L3,('TAS Apr 2020'!L3*'TAS Apr 2020'!W3/100)*'TAS Apr 2020'!AQ3,($C$5*E9/'TAS Apr 2020'!AQ3*'TAS Apr 2020'!W3/100)*'TAS Apr 2020'!AQ3))</f>
        <v>1900</v>
      </c>
      <c r="H9" s="92">
        <f>IF(AND('TAS Apr 2020'!P3&gt;0,'TAS Apr 2020'!O3&gt;0),IF(($C$5*E9/'TAS Apr 2020'!AQ3&lt;SUM('TAS Apr 2020'!L3:P3)),(0),($C$5*E9/'TAS Apr 2020'!AQ3-SUM('TAS Apr 2020'!L3:P3))*'TAS Apr 2020'!AB3/100)* 'TAS Apr 2020'!AQ3,IF(AND('TAS Apr 2020'!O3&gt;0,'TAS Apr 2020'!P3=""),IF(($C$5*E9/'TAS Apr 2020'!AQ3&lt; SUM('TAS Apr 2020'!L3:O3)),(0),($C$5*E9/'TAS Apr 2020'!AQ3-SUM('TAS Apr 2020'!L3:O3))*'TAS Apr 2020'!AA3/100)* 'TAS Apr 2020'!AQ3,IF(AND('TAS Apr 2020'!N3&gt;0,'TAS Apr 2020'!O3=""),IF(($C$5*E9/'TAS Apr 2020'!AQ3&lt; SUM('TAS Apr 2020'!L3:N3)),(0),($C$5*E9/'TAS Apr 2020'!AQ3-SUM('TAS Apr 2020'!L3:N3))*'TAS Apr 2020'!Z3/100)* 'TAS Apr 2020'!AQ3,IF(AND('TAS Apr 2020'!M3&gt;0,'TAS Apr 2020'!N3=""),IF(($C$5*E9/'TAS Apr 2020'!AQ3&lt;'TAS Apr 2020'!M3+'TAS Apr 2020'!L3),(0),(($C$5*E9/'TAS Apr 2020'!AQ3-('TAS Apr 2020'!M3+'TAS Apr 2020'!L3))*'TAS Apr 2020'!Y3/100))*'TAS Apr 2020'!AQ3,IF(AND('TAS Apr 2020'!L3&gt;0,'TAS Apr 2020'!M3=""&gt;0),IF(($C$5*E9/'TAS Apr 2020'!AQ3&lt;'TAS Apr 2020'!L3),(0),($C$5*E9/'TAS Apr 2020'!AQ3-'TAS Apr 2020'!L3)*'TAS Apr 2020'!X3/100)*'TAS Apr 2020'!AQ3,0)))))</f>
        <v>0</v>
      </c>
      <c r="I9" s="92">
        <f>IF('TAS Apr 2020'!K3="",($C$5*F9/'TAS Apr 2020'!AR3*'TAS Apr 2020'!AC3/100)*'TAS Apr 2020'!AR3,IF($C$5*F9/'TAS Apr 2020'!AR3&gt;='TAS Apr 2020'!L3,('TAS Apr 2020'!L3*'TAS Apr 2020'!AC3/100)*'TAS Apr 2020'!AR3,($C$5*F9/'TAS Apr 2020'!AR3*'TAS Apr 2020'!AC3/100)*'TAS Apr 2020'!AR3))</f>
        <v>1900</v>
      </c>
      <c r="J9" s="92">
        <f>IF(AND('TAS Apr 2020'!P3&gt;0,'TAS Apr 2020'!O3&gt;0),IF(($C$5*F9/'TAS Apr 2020'!AR3&lt;SUM('TAS Apr 2020'!L3:P3)),(0),($C$5*F9/'TAS Apr 2020'!AR3-SUM('TAS Apr 2020'!L3:P3))*'TAS Apr 2020'!AB3/100)* 'TAS Apr 2020'!AR3,IF(AND('TAS Apr 2020'!O3&gt;0,'TAS Apr 2020'!P3=""),IF(($C$5*F9/'TAS Apr 2020'!AR3&lt; SUM('TAS Apr 2020'!L3:O3)),(0),($C$5*F9/'TAS Apr 2020'!AR3-SUM('TAS Apr 2020'!L3:O3))*'TAS Apr 2020'!AG3/100)* 'TAS Apr 2020'!AR3,IF(AND('TAS Apr 2020'!N3&gt;0,'TAS Apr 2020'!O3=""),IF(($C$5*F9/'TAS Apr 2020'!AR3&lt; SUM('TAS Apr 2020'!L3:N3)),(0),($C$5*F9/'TAS Apr 2020'!AR3-SUM('TAS Apr 2020'!L3:N3))*'TAS Apr 2020'!AF3/100)* 'TAS Apr 2020'!AR3,IF(AND('TAS Apr 2020'!M3&gt;0,'TAS Apr 2020'!N3=""),IF(($C$5*F9/'TAS Apr 2020'!AR3&lt;'TAS Apr 2020'!M3+'TAS Apr 2020'!L3),(0),(($C$5*F9/'TAS Apr 2020'!AR3-('TAS Apr 2020'!M3+'TAS Apr 2020'!L3))*'TAS Apr 2020'!AE3/100))*'TAS Apr 2020'!AR3,IF(AND('TAS Apr 2020'!L3&gt;0,'TAS Apr 2020'!M3=""&gt;0),IF(($C$5*F9/'TAS Apr 2020'!AR3&lt;'TAS Apr 2020'!L3),(0),($C$5*F9/'TAS Apr 2020'!AR3-'TAS Apr 2020'!L3)*'TAS Apr 2020'!AD3/100)*'TAS Apr 2020'!AR3,0)))))</f>
        <v>0</v>
      </c>
      <c r="K9" s="92">
        <f>SUM(G9:J9)</f>
        <v>3800</v>
      </c>
      <c r="L9" s="136">
        <f>K9+D9</f>
        <v>4259.8999999999996</v>
      </c>
      <c r="M9" s="93">
        <f>L9*1.1</f>
        <v>4685.8900000000003</v>
      </c>
      <c r="N9" s="94">
        <f>'TAS Apr 2020'!AT3</f>
        <v>0</v>
      </c>
      <c r="O9" s="94">
        <f>'TAS Apr 2020'!AU3</f>
        <v>0</v>
      </c>
      <c r="P9" s="94">
        <f>'TAS Apr 2020'!AV3</f>
        <v>0</v>
      </c>
      <c r="Q9" s="94">
        <f>'TAS Apr 2020'!AW3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93">
        <f t="shared" si="1"/>
        <v>4685.8900000000003</v>
      </c>
      <c r="W9" s="93">
        <f t="shared" si="1"/>
        <v>4685.8900000000003</v>
      </c>
      <c r="X9" s="95">
        <f>'TAS Apr 2020'!BF3</f>
        <v>0</v>
      </c>
      <c r="Y9" s="96" t="str">
        <f>'TAS Apr 2020'!BG3</f>
        <v>n</v>
      </c>
      <c r="Z9" s="68"/>
      <c r="AA9" s="68"/>
      <c r="AB9" s="68"/>
      <c r="AC9" s="68"/>
      <c r="AD9" s="68"/>
      <c r="AE9" s="68"/>
    </row>
    <row r="10" spans="1:31" x14ac:dyDescent="0.2">
      <c r="Z10" s="68"/>
      <c r="AA10" s="68"/>
      <c r="AB10" s="68"/>
      <c r="AC10" s="68"/>
      <c r="AD10" s="68"/>
      <c r="AE10" s="68"/>
    </row>
    <row r="11" spans="1:31" x14ac:dyDescent="0.2">
      <c r="Z11" s="68"/>
      <c r="AA11" s="68"/>
      <c r="AB11" s="68"/>
      <c r="AC11" s="68"/>
      <c r="AD11" s="68"/>
      <c r="AE11" s="68"/>
    </row>
    <row r="12" spans="1:31" x14ac:dyDescent="0.2">
      <c r="Z12" s="68"/>
      <c r="AA12" s="68"/>
      <c r="AB12" s="68"/>
      <c r="AC12" s="68"/>
      <c r="AD12" s="68"/>
      <c r="AE12" s="68"/>
    </row>
    <row r="13" spans="1:31" x14ac:dyDescent="0.2">
      <c r="Z13" s="68"/>
      <c r="AA13" s="68"/>
      <c r="AB13" s="68"/>
      <c r="AC13" s="68"/>
      <c r="AD13" s="68"/>
      <c r="AE13" s="68"/>
    </row>
    <row r="14" spans="1:31" x14ac:dyDescent="0.2">
      <c r="Z14" s="68"/>
      <c r="AA14" s="68"/>
      <c r="AB14" s="68"/>
      <c r="AC14" s="68"/>
      <c r="AD14" s="68"/>
      <c r="AE14" s="68"/>
    </row>
    <row r="15" spans="1:31" x14ac:dyDescent="0.2">
      <c r="Z15" s="68"/>
      <c r="AA15" s="68"/>
      <c r="AB15" s="68"/>
      <c r="AC15" s="68"/>
      <c r="AD15" s="68"/>
      <c r="AE15" s="68"/>
    </row>
    <row r="16" spans="1:31" x14ac:dyDescent="0.2">
      <c r="Z16" s="68"/>
      <c r="AA16" s="68"/>
      <c r="AB16" s="68"/>
      <c r="AC16" s="68"/>
      <c r="AD16" s="68"/>
      <c r="AE16" s="68"/>
    </row>
    <row r="17" spans="26:31" x14ac:dyDescent="0.2">
      <c r="Z17" s="68"/>
      <c r="AA17" s="68"/>
      <c r="AB17" s="68"/>
      <c r="AC17" s="68"/>
      <c r="AD17" s="68"/>
      <c r="AE17" s="68"/>
    </row>
    <row r="18" spans="26:31" x14ac:dyDescent="0.2">
      <c r="Z18" s="68"/>
      <c r="AA18" s="68"/>
      <c r="AB18" s="68"/>
      <c r="AC18" s="68"/>
      <c r="AD18" s="68"/>
      <c r="AE18" s="68"/>
    </row>
    <row r="19" spans="26:31" x14ac:dyDescent="0.2">
      <c r="Z19" s="68"/>
      <c r="AA19" s="68"/>
      <c r="AB19" s="68"/>
      <c r="AC19" s="68"/>
      <c r="AD19" s="68"/>
      <c r="AE19" s="68"/>
    </row>
    <row r="20" spans="26:31" x14ac:dyDescent="0.2">
      <c r="Z20" s="68"/>
      <c r="AA20" s="68"/>
      <c r="AB20" s="68"/>
      <c r="AC20" s="68"/>
      <c r="AD20" s="68"/>
      <c r="AE20" s="68"/>
    </row>
    <row r="21" spans="26:31" x14ac:dyDescent="0.2">
      <c r="Z21" s="68"/>
      <c r="AA21" s="68"/>
      <c r="AB21" s="68"/>
      <c r="AC21" s="68"/>
      <c r="AD21" s="68"/>
      <c r="AE21" s="68"/>
    </row>
    <row r="22" spans="26:31" x14ac:dyDescent="0.2">
      <c r="Z22" s="68"/>
      <c r="AA22" s="68"/>
      <c r="AB22" s="68"/>
      <c r="AC22" s="68"/>
      <c r="AD22" s="68"/>
      <c r="AE22" s="68"/>
    </row>
    <row r="23" spans="26:31" x14ac:dyDescent="0.2">
      <c r="Z23" s="68"/>
      <c r="AA23" s="68"/>
      <c r="AB23" s="68"/>
      <c r="AC23" s="68"/>
      <c r="AD23" s="68"/>
      <c r="AE23" s="68"/>
    </row>
    <row r="24" spans="26:31" x14ac:dyDescent="0.2">
      <c r="Z24" s="68"/>
      <c r="AA24" s="68"/>
      <c r="AB24" s="68"/>
      <c r="AC24" s="68"/>
      <c r="AD24" s="68"/>
      <c r="AE24" s="68"/>
    </row>
    <row r="25" spans="26:31" x14ac:dyDescent="0.2">
      <c r="Z25" s="68"/>
      <c r="AA25" s="68"/>
      <c r="AB25" s="68"/>
      <c r="AC25" s="68"/>
      <c r="AD25" s="68"/>
      <c r="AE25" s="68"/>
    </row>
    <row r="26" spans="26:31" x14ac:dyDescent="0.2">
      <c r="Z26" s="68"/>
      <c r="AA26" s="68"/>
      <c r="AB26" s="68"/>
      <c r="AC26" s="68"/>
      <c r="AD26" s="68"/>
      <c r="AE26" s="68"/>
    </row>
    <row r="27" spans="26:31" x14ac:dyDescent="0.2">
      <c r="Z27" s="68"/>
      <c r="AA27" s="68"/>
      <c r="AB27" s="68"/>
      <c r="AC27" s="68"/>
      <c r="AD27" s="68"/>
      <c r="AE27" s="68"/>
    </row>
    <row r="28" spans="26:31" x14ac:dyDescent="0.2">
      <c r="Z28" s="68"/>
      <c r="AA28" s="68"/>
      <c r="AB28" s="68"/>
      <c r="AC28" s="68"/>
      <c r="AD28" s="68"/>
      <c r="AE28" s="68"/>
    </row>
    <row r="29" spans="26:31" x14ac:dyDescent="0.2">
      <c r="Z29" s="68"/>
      <c r="AA29" s="68"/>
      <c r="AB29" s="68"/>
      <c r="AC29" s="68"/>
      <c r="AD29" s="68"/>
      <c r="AE29" s="68"/>
    </row>
    <row r="30" spans="26:31" x14ac:dyDescent="0.2">
      <c r="Z30" s="68"/>
      <c r="AA30" s="68"/>
      <c r="AB30" s="68"/>
      <c r="AC30" s="68"/>
      <c r="AD30" s="68"/>
      <c r="AE30" s="68"/>
    </row>
    <row r="31" spans="26:31" x14ac:dyDescent="0.2">
      <c r="Z31" s="68"/>
      <c r="AA31" s="68"/>
      <c r="AB31" s="68"/>
      <c r="AC31" s="68"/>
      <c r="AD31" s="68"/>
      <c r="AE31" s="68"/>
    </row>
    <row r="32" spans="26:31" x14ac:dyDescent="0.2">
      <c r="Z32" s="68"/>
      <c r="AA32" s="68"/>
      <c r="AB32" s="68"/>
      <c r="AC32" s="68"/>
      <c r="AD32" s="68"/>
      <c r="AE32" s="68"/>
    </row>
    <row r="33" spans="26:31" x14ac:dyDescent="0.2">
      <c r="Z33" s="68"/>
      <c r="AA33" s="68"/>
      <c r="AB33" s="68"/>
      <c r="AC33" s="68"/>
      <c r="AD33" s="68"/>
      <c r="AE33" s="68"/>
    </row>
    <row r="34" spans="26:31" x14ac:dyDescent="0.2">
      <c r="Z34" s="68"/>
      <c r="AA34" s="68"/>
      <c r="AB34" s="68"/>
      <c r="AC34" s="68"/>
      <c r="AD34" s="68"/>
      <c r="AE34" s="68"/>
    </row>
    <row r="35" spans="26:31" x14ac:dyDescent="0.2">
      <c r="Z35" s="68"/>
      <c r="AA35" s="68"/>
      <c r="AB35" s="68"/>
      <c r="AC35" s="68"/>
      <c r="AD35" s="68"/>
      <c r="AE35" s="68"/>
    </row>
    <row r="36" spans="26:31" x14ac:dyDescent="0.2">
      <c r="Z36" s="68"/>
      <c r="AA36" s="68"/>
      <c r="AB36" s="68"/>
      <c r="AC36" s="68"/>
      <c r="AD36" s="68"/>
      <c r="AE36" s="68"/>
    </row>
    <row r="37" spans="26:31" x14ac:dyDescent="0.2">
      <c r="Z37" s="68"/>
      <c r="AA37" s="68"/>
      <c r="AB37" s="68"/>
      <c r="AC37" s="68"/>
      <c r="AD37" s="68"/>
      <c r="AE37" s="68"/>
    </row>
    <row r="38" spans="26:31" x14ac:dyDescent="0.2">
      <c r="Z38" s="68"/>
      <c r="AA38" s="68"/>
      <c r="AB38" s="68"/>
      <c r="AC38" s="68"/>
      <c r="AD38" s="68"/>
      <c r="AE38" s="68"/>
    </row>
    <row r="39" spans="26:31" x14ac:dyDescent="0.2">
      <c r="Z39" s="68"/>
      <c r="AA39" s="68"/>
      <c r="AB39" s="68"/>
      <c r="AC39" s="68"/>
      <c r="AD39" s="68"/>
      <c r="AE39" s="68"/>
    </row>
    <row r="40" spans="26:31" x14ac:dyDescent="0.2">
      <c r="Z40" s="68"/>
      <c r="AA40" s="68"/>
      <c r="AB40" s="68"/>
      <c r="AC40" s="68"/>
      <c r="AD40" s="68"/>
      <c r="AE40" s="68"/>
    </row>
    <row r="41" spans="26:31" x14ac:dyDescent="0.2">
      <c r="Z41" s="68"/>
      <c r="AA41" s="68"/>
      <c r="AB41" s="68"/>
      <c r="AC41" s="68"/>
      <c r="AD41" s="68"/>
      <c r="AE41" s="68"/>
    </row>
    <row r="42" spans="26:31" x14ac:dyDescent="0.2">
      <c r="Z42" s="68"/>
      <c r="AA42" s="68"/>
      <c r="AB42" s="68"/>
      <c r="AC42" s="68"/>
      <c r="AD42" s="68"/>
      <c r="AE42" s="68"/>
    </row>
    <row r="43" spans="26:31" x14ac:dyDescent="0.2">
      <c r="Z43" s="68"/>
      <c r="AA43" s="68"/>
      <c r="AB43" s="68"/>
      <c r="AC43" s="68"/>
      <c r="AD43" s="68"/>
      <c r="AE43" s="68"/>
    </row>
    <row r="44" spans="26:31" x14ac:dyDescent="0.2">
      <c r="Z44" s="68"/>
      <c r="AA44" s="68"/>
      <c r="AB44" s="68"/>
      <c r="AC44" s="68"/>
      <c r="AD44" s="68"/>
      <c r="AE44" s="68"/>
    </row>
    <row r="45" spans="26:31" x14ac:dyDescent="0.2">
      <c r="Z45" s="68"/>
      <c r="AA45" s="68"/>
      <c r="AB45" s="68"/>
      <c r="AC45" s="68"/>
      <c r="AD45" s="68"/>
      <c r="AE45" s="68"/>
    </row>
    <row r="46" spans="26:31" x14ac:dyDescent="0.2">
      <c r="Z46" s="68"/>
      <c r="AA46" s="68"/>
      <c r="AB46" s="68"/>
      <c r="AC46" s="68"/>
      <c r="AD46" s="68"/>
      <c r="AE46" s="68"/>
    </row>
    <row r="47" spans="26:31" x14ac:dyDescent="0.2">
      <c r="Z47" s="68"/>
      <c r="AA47" s="68"/>
      <c r="AB47" s="68"/>
      <c r="AC47" s="68"/>
      <c r="AD47" s="68"/>
      <c r="AE47" s="68"/>
    </row>
    <row r="48" spans="26:31" x14ac:dyDescent="0.2">
      <c r="Z48" s="68"/>
      <c r="AA48" s="68"/>
      <c r="AB48" s="68"/>
      <c r="AC48" s="68"/>
      <c r="AD48" s="68"/>
      <c r="AE48" s="68"/>
    </row>
    <row r="49" spans="26:31" x14ac:dyDescent="0.2">
      <c r="Z49" s="68"/>
      <c r="AA49" s="68"/>
      <c r="AB49" s="68"/>
      <c r="AC49" s="68"/>
      <c r="AD49" s="68"/>
      <c r="AE49" s="68"/>
    </row>
    <row r="50" spans="26:31" x14ac:dyDescent="0.2">
      <c r="Z50" s="68"/>
      <c r="AA50" s="68"/>
      <c r="AB50" s="68"/>
      <c r="AC50" s="68"/>
      <c r="AD50" s="68"/>
      <c r="AE50" s="68"/>
    </row>
    <row r="51" spans="26:31" x14ac:dyDescent="0.2">
      <c r="Z51" s="68"/>
      <c r="AA51" s="68"/>
      <c r="AB51" s="68"/>
      <c r="AC51" s="68"/>
      <c r="AD51" s="68"/>
      <c r="AE51" s="68"/>
    </row>
    <row r="52" spans="26:31" x14ac:dyDescent="0.2">
      <c r="Z52" s="68"/>
      <c r="AA52" s="68"/>
      <c r="AB52" s="68"/>
      <c r="AC52" s="68"/>
      <c r="AD52" s="68"/>
      <c r="AE52" s="68"/>
    </row>
    <row r="53" spans="26:31" x14ac:dyDescent="0.2">
      <c r="Z53" s="68"/>
      <c r="AA53" s="68"/>
      <c r="AB53" s="68"/>
      <c r="AC53" s="68"/>
      <c r="AD53" s="68"/>
      <c r="AE53" s="68"/>
    </row>
    <row r="54" spans="26:31" x14ac:dyDescent="0.2">
      <c r="Z54" s="68"/>
      <c r="AA54" s="68"/>
      <c r="AB54" s="68"/>
      <c r="AC54" s="68"/>
      <c r="AD54" s="68"/>
      <c r="AE54" s="68"/>
    </row>
    <row r="55" spans="26:31" x14ac:dyDescent="0.2">
      <c r="Z55" s="68"/>
      <c r="AA55" s="68"/>
      <c r="AB55" s="68"/>
      <c r="AC55" s="68"/>
      <c r="AD55" s="68"/>
      <c r="AE55" s="68"/>
    </row>
    <row r="56" spans="26:31" x14ac:dyDescent="0.2">
      <c r="Z56" s="68"/>
      <c r="AA56" s="68"/>
      <c r="AB56" s="68"/>
      <c r="AC56" s="68"/>
      <c r="AD56" s="68"/>
      <c r="AE56" s="68"/>
    </row>
    <row r="57" spans="26:31" x14ac:dyDescent="0.2">
      <c r="Z57" s="68"/>
      <c r="AA57" s="68"/>
      <c r="AB57" s="68"/>
      <c r="AC57" s="68"/>
      <c r="AD57" s="68"/>
      <c r="AE57" s="68"/>
    </row>
    <row r="58" spans="26:31" x14ac:dyDescent="0.2">
      <c r="Z58" s="68"/>
      <c r="AA58" s="68"/>
      <c r="AB58" s="68"/>
      <c r="AC58" s="68"/>
      <c r="AD58" s="68"/>
      <c r="AE58" s="68"/>
    </row>
    <row r="59" spans="26:31" x14ac:dyDescent="0.2">
      <c r="Z59" s="68"/>
      <c r="AA59" s="68"/>
      <c r="AB59" s="68"/>
      <c r="AC59" s="68"/>
      <c r="AD59" s="68"/>
      <c r="AE59" s="68"/>
    </row>
    <row r="60" spans="26:31" x14ac:dyDescent="0.2">
      <c r="Z60" s="68"/>
      <c r="AA60" s="68"/>
      <c r="AB60" s="68"/>
      <c r="AC60" s="68"/>
      <c r="AD60" s="68"/>
      <c r="AE60" s="68"/>
    </row>
    <row r="61" spans="26:31" x14ac:dyDescent="0.2">
      <c r="Z61" s="68"/>
      <c r="AA61" s="68"/>
      <c r="AB61" s="68"/>
      <c r="AC61" s="68"/>
      <c r="AD61" s="68"/>
      <c r="AE61" s="68"/>
    </row>
    <row r="62" spans="26:31" x14ac:dyDescent="0.2">
      <c r="Z62" s="68"/>
      <c r="AA62" s="68"/>
      <c r="AB62" s="68"/>
      <c r="AC62" s="68"/>
      <c r="AD62" s="68"/>
      <c r="AE62" s="68"/>
    </row>
    <row r="63" spans="26:31" x14ac:dyDescent="0.2">
      <c r="Z63" s="68"/>
      <c r="AA63" s="68"/>
      <c r="AB63" s="68"/>
      <c r="AC63" s="68"/>
      <c r="AD63" s="68"/>
      <c r="AE63" s="68"/>
    </row>
    <row r="64" spans="26:31" x14ac:dyDescent="0.2">
      <c r="Z64" s="68"/>
      <c r="AA64" s="68"/>
      <c r="AB64" s="68"/>
      <c r="AC64" s="68"/>
      <c r="AD64" s="68"/>
      <c r="AE64" s="68"/>
    </row>
    <row r="65" spans="26:31" x14ac:dyDescent="0.2">
      <c r="Z65" s="68"/>
      <c r="AA65" s="68"/>
      <c r="AB65" s="68"/>
      <c r="AC65" s="68"/>
      <c r="AD65" s="68"/>
      <c r="AE65" s="68"/>
    </row>
    <row r="66" spans="26:31" x14ac:dyDescent="0.2">
      <c r="Z66" s="68"/>
      <c r="AA66" s="68"/>
      <c r="AB66" s="68"/>
      <c r="AC66" s="68"/>
      <c r="AD66" s="68"/>
      <c r="AE66" s="68"/>
    </row>
    <row r="67" spans="26:31" x14ac:dyDescent="0.2">
      <c r="Z67" s="68"/>
      <c r="AA67" s="68"/>
      <c r="AB67" s="68"/>
      <c r="AC67" s="68"/>
      <c r="AD67" s="68"/>
      <c r="AE67" s="68"/>
    </row>
    <row r="68" spans="26:31" x14ac:dyDescent="0.2">
      <c r="Z68" s="68"/>
      <c r="AA68" s="68"/>
      <c r="AB68" s="68"/>
      <c r="AC68" s="68"/>
      <c r="AD68" s="68"/>
      <c r="AE68" s="68"/>
    </row>
    <row r="69" spans="26:31" x14ac:dyDescent="0.2">
      <c r="Z69" s="68"/>
      <c r="AA69" s="68"/>
      <c r="AB69" s="68"/>
      <c r="AC69" s="68"/>
      <c r="AD69" s="68"/>
      <c r="AE69" s="68"/>
    </row>
    <row r="70" spans="26:31" x14ac:dyDescent="0.2">
      <c r="Z70" s="68"/>
      <c r="AA70" s="68"/>
      <c r="AB70" s="68"/>
      <c r="AC70" s="68"/>
      <c r="AD70" s="68"/>
      <c r="AE70" s="68"/>
    </row>
    <row r="71" spans="26:31" x14ac:dyDescent="0.2">
      <c r="Z71" s="68"/>
      <c r="AA71" s="68"/>
      <c r="AB71" s="68"/>
      <c r="AC71" s="68"/>
      <c r="AD71" s="68"/>
      <c r="AE71" s="68"/>
    </row>
    <row r="72" spans="26:31" x14ac:dyDescent="0.2">
      <c r="Z72" s="68"/>
      <c r="AA72" s="68"/>
      <c r="AB72" s="68"/>
      <c r="AC72" s="68"/>
      <c r="AD72" s="68"/>
      <c r="AE72" s="68"/>
    </row>
    <row r="73" spans="26:31" x14ac:dyDescent="0.2">
      <c r="Z73" s="68"/>
      <c r="AA73" s="68"/>
      <c r="AB73" s="68"/>
      <c r="AC73" s="68"/>
      <c r="AD73" s="68"/>
      <c r="AE73" s="68"/>
    </row>
    <row r="74" spans="26:31" x14ac:dyDescent="0.2">
      <c r="Z74" s="68"/>
      <c r="AA74" s="68"/>
      <c r="AB74" s="68"/>
      <c r="AC74" s="68"/>
      <c r="AD74" s="68"/>
      <c r="AE74" s="68"/>
    </row>
    <row r="75" spans="26:31" x14ac:dyDescent="0.2">
      <c r="Z75" s="68"/>
      <c r="AA75" s="68"/>
      <c r="AB75" s="68"/>
      <c r="AC75" s="68"/>
      <c r="AD75" s="68"/>
      <c r="AE75" s="68"/>
    </row>
    <row r="76" spans="26:31" x14ac:dyDescent="0.2">
      <c r="Z76" s="68"/>
      <c r="AA76" s="68"/>
      <c r="AB76" s="68"/>
      <c r="AC76" s="68"/>
      <c r="AD76" s="68"/>
      <c r="AE76" s="68"/>
    </row>
    <row r="77" spans="26:31" x14ac:dyDescent="0.2">
      <c r="Z77" s="68"/>
      <c r="AA77" s="68"/>
      <c r="AB77" s="68"/>
      <c r="AC77" s="68"/>
      <c r="AD77" s="68"/>
      <c r="AE77" s="68"/>
    </row>
    <row r="78" spans="26:31" customFormat="1" x14ac:dyDescent="0.2"/>
    <row r="79" spans="26:31" customFormat="1" x14ac:dyDescent="0.2"/>
    <row r="80" spans="26:31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spans="1:31" customFormat="1" x14ac:dyDescent="0.2"/>
    <row r="690" spans="1:3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</row>
    <row r="691" spans="1:3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</row>
    <row r="692" spans="1:3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</row>
    <row r="694" spans="1:3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</row>
    <row r="695" spans="1:3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</row>
    <row r="697" spans="1:3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</row>
    <row r="698" spans="1:3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</row>
    <row r="700" spans="1:3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</row>
    <row r="701" spans="1:3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</row>
    <row r="703" spans="1:3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</row>
    <row r="704" spans="1:3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</row>
    <row r="706" spans="1:3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</row>
    <row r="707" spans="1:3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</row>
    <row r="709" spans="1:3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</row>
    <row r="710" spans="1:3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</row>
    <row r="712" spans="1:3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</row>
    <row r="713" spans="1:3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</row>
    <row r="715" spans="1:3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</row>
    <row r="716" spans="1:3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</row>
    <row r="717" spans="1:3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</row>
    <row r="718" spans="1:3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</row>
    <row r="719" spans="1:3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</row>
    <row r="720" spans="1:3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</row>
    <row r="721" spans="1:3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</row>
    <row r="722" spans="1:3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</row>
    <row r="723" spans="1:3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</row>
    <row r="724" spans="1:3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</row>
    <row r="725" spans="1:3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</row>
    <row r="726" spans="1:3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</row>
    <row r="727" spans="1:3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</row>
    <row r="728" spans="1:3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</row>
    <row r="729" spans="1:3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</row>
    <row r="730" spans="1:3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</row>
    <row r="731" spans="1:3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</row>
    <row r="732" spans="1:3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</row>
    <row r="733" spans="1:3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</row>
    <row r="734" spans="1:3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</row>
    <row r="735" spans="1:3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</row>
    <row r="736" spans="1:3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</row>
    <row r="737" spans="1:3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</row>
    <row r="738" spans="1:3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</row>
    <row r="739" spans="1:3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</row>
    <row r="740" spans="1:3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</row>
    <row r="741" spans="1:3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</row>
    <row r="742" spans="1:3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</row>
    <row r="743" spans="1:3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</row>
    <row r="744" spans="1:3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</row>
    <row r="745" spans="1:3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</row>
    <row r="746" spans="1:3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</row>
    <row r="747" spans="1:3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</row>
    <row r="748" spans="1:3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</row>
    <row r="749" spans="1:3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</row>
    <row r="750" spans="1:3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</row>
    <row r="751" spans="1:3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</row>
    <row r="752" spans="1:3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</row>
    <row r="753" spans="1:3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</row>
    <row r="754" spans="1:3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</row>
    <row r="755" spans="1:3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</row>
    <row r="756" spans="1:3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</row>
    <row r="757" spans="1:3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</row>
    <row r="758" spans="1:3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</row>
    <row r="759" spans="1:3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</row>
    <row r="760" spans="1:3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</row>
    <row r="761" spans="1:3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</row>
    <row r="762" spans="1:3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</row>
    <row r="763" spans="1:3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</row>
    <row r="764" spans="1:3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</row>
    <row r="765" spans="1:3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</row>
    <row r="766" spans="1:3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</row>
    <row r="767" spans="1:3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</row>
    <row r="768" spans="1:3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</row>
    <row r="769" spans="1:3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</row>
    <row r="770" spans="1:3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</row>
    <row r="771" spans="1:3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</row>
    <row r="772" spans="1:3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</row>
    <row r="773" spans="1:3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</row>
    <row r="774" spans="1:3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</row>
    <row r="775" spans="1:3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</row>
    <row r="776" spans="1:3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</row>
    <row r="777" spans="1:3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</row>
    <row r="778" spans="1:3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</row>
    <row r="779" spans="1:3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</row>
    <row r="780" spans="1:3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</row>
    <row r="781" spans="1:3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</row>
    <row r="782" spans="1:3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</row>
    <row r="783" spans="1:3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</row>
    <row r="784" spans="1:3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</row>
    <row r="785" spans="1:3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</row>
    <row r="786" spans="1:3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</row>
    <row r="787" spans="1:3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</row>
    <row r="788" spans="1:3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</row>
    <row r="789" spans="1:3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</row>
    <row r="790" spans="1:3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</row>
    <row r="791" spans="1:3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</row>
    <row r="792" spans="1:3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</row>
    <row r="793" spans="1:3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</row>
    <row r="794" spans="1:3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</row>
    <row r="795" spans="1:3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</row>
    <row r="796" spans="1:3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</row>
    <row r="797" spans="1:3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</row>
    <row r="798" spans="1:3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</row>
    <row r="799" spans="1:3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</row>
    <row r="800" spans="1:3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</row>
    <row r="801" spans="1:3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</row>
    <row r="802" spans="1:3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</row>
    <row r="803" spans="1:3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</row>
    <row r="804" spans="1:3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</row>
    <row r="805" spans="1:3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</row>
    <row r="806" spans="1:3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</row>
    <row r="807" spans="1:3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</row>
    <row r="808" spans="1:3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</row>
    <row r="809" spans="1:3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</row>
    <row r="810" spans="1:3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</row>
    <row r="811" spans="1:3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</row>
    <row r="812" spans="1:3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</row>
    <row r="813" spans="1:3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</row>
    <row r="814" spans="1:3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</row>
    <row r="815" spans="1:3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</row>
    <row r="816" spans="1:3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</row>
    <row r="817" spans="1:3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</row>
    <row r="818" spans="1:3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</row>
    <row r="819" spans="1:3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</row>
    <row r="820" spans="1:3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</row>
    <row r="821" spans="1:3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</row>
    <row r="822" spans="1:3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</row>
    <row r="823" spans="1:3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</row>
    <row r="824" spans="1:3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</row>
    <row r="825" spans="1:3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</row>
    <row r="826" spans="1:3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</row>
    <row r="827" spans="1:3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</row>
    <row r="828" spans="1:3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</row>
    <row r="829" spans="1:3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</row>
    <row r="830" spans="1:3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</row>
    <row r="831" spans="1:3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</row>
    <row r="832" spans="1:3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</row>
    <row r="833" spans="1:3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</row>
    <row r="834" spans="1:3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</row>
    <row r="835" spans="1:3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</row>
    <row r="836" spans="1:3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</row>
    <row r="837" spans="1:3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</row>
    <row r="838" spans="1:3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</row>
    <row r="839" spans="1:3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</row>
    <row r="840" spans="1:3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</row>
    <row r="841" spans="1:3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</row>
    <row r="842" spans="1:3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</row>
    <row r="843" spans="1:3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</row>
    <row r="844" spans="1:3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</row>
    <row r="845" spans="1:3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</row>
    <row r="846" spans="1:3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</row>
    <row r="847" spans="1:3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</row>
    <row r="848" spans="1:3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</row>
    <row r="849" spans="1:3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</row>
    <row r="850" spans="1:3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</row>
    <row r="851" spans="1:3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</row>
    <row r="852" spans="1:3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</row>
    <row r="853" spans="1:3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</row>
    <row r="854" spans="1:3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</row>
    <row r="855" spans="1:3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</row>
    <row r="856" spans="1:3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</row>
    <row r="857" spans="1:3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</row>
    <row r="858" spans="1:3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</row>
    <row r="859" spans="1:3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</row>
    <row r="860" spans="1:3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</row>
    <row r="861" spans="1:3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</row>
    <row r="862" spans="1:3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</row>
    <row r="863" spans="1:3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</row>
    <row r="864" spans="1:3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</row>
    <row r="865" spans="1:3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</row>
    <row r="866" spans="1:3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</row>
    <row r="867" spans="1:3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</row>
    <row r="868" spans="1:3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</row>
    <row r="869" spans="1:3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</row>
    <row r="870" spans="1:3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</row>
    <row r="871" spans="1:3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</row>
    <row r="872" spans="1:3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</row>
    <row r="873" spans="1:3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</row>
    <row r="874" spans="1:3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</row>
    <row r="875" spans="1:3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</row>
    <row r="876" spans="1:3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</row>
    <row r="877" spans="1:3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</row>
    <row r="878" spans="1:3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</row>
    <row r="879" spans="1:3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</row>
    <row r="880" spans="1:3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</row>
    <row r="881" spans="1:3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</row>
    <row r="882" spans="1:3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</row>
    <row r="883" spans="1:3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</row>
    <row r="884" spans="1:3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</row>
    <row r="885" spans="1:3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</row>
    <row r="886" spans="1:3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</row>
    <row r="887" spans="1:3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</row>
    <row r="888" spans="1:3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</row>
    <row r="889" spans="1:3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</row>
    <row r="890" spans="1:3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</row>
    <row r="891" spans="1:3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</row>
    <row r="892" spans="1:3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</row>
    <row r="893" spans="1:3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</row>
    <row r="894" spans="1:3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</row>
    <row r="895" spans="1:3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</row>
    <row r="896" spans="1:3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</row>
    <row r="897" spans="1:3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</row>
    <row r="898" spans="1:3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</row>
    <row r="899" spans="1:3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</row>
    <row r="900" spans="1:3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</row>
    <row r="901" spans="1:3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</row>
    <row r="902" spans="1:3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</row>
    <row r="903" spans="1:3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</row>
    <row r="904" spans="1:3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</row>
    <row r="905" spans="1:3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</row>
    <row r="906" spans="1:3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</row>
    <row r="907" spans="1:3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</row>
    <row r="908" spans="1:3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</row>
    <row r="909" spans="1:3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</row>
    <row r="910" spans="1:3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</row>
    <row r="911" spans="1:3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</row>
    <row r="912" spans="1:3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</row>
    <row r="913" spans="1:3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</row>
    <row r="914" spans="1:3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</row>
    <row r="915" spans="1:3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</row>
    <row r="916" spans="1:3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</row>
    <row r="917" spans="1:3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</row>
    <row r="918" spans="1:3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</row>
    <row r="919" spans="1:3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</row>
    <row r="920" spans="1:3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</row>
    <row r="921" spans="1:3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</row>
    <row r="922" spans="1:3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</row>
    <row r="923" spans="1:3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</row>
    <row r="924" spans="1:3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</row>
    <row r="925" spans="1:3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</row>
    <row r="926" spans="1:3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</row>
    <row r="927" spans="1:3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</row>
    <row r="928" spans="1:3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</row>
    <row r="929" spans="1:3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</row>
    <row r="930" spans="1:3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</row>
    <row r="931" spans="1:3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</row>
    <row r="932" spans="1:3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</row>
    <row r="933" spans="1:3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</row>
    <row r="934" spans="1:3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</row>
    <row r="935" spans="1:3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</row>
    <row r="936" spans="1:3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</row>
    <row r="937" spans="1:3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</row>
    <row r="938" spans="1:3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</row>
    <row r="939" spans="1:3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</row>
    <row r="940" spans="1:3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</row>
    <row r="941" spans="1:3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</row>
    <row r="942" spans="1:3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</row>
    <row r="943" spans="1:3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</row>
    <row r="944" spans="1:3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</row>
    <row r="945" spans="1:3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</row>
    <row r="946" spans="1:3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</row>
    <row r="947" spans="1:3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</row>
    <row r="948" spans="1:3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</row>
    <row r="949" spans="1:3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</row>
    <row r="950" spans="1:3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</row>
    <row r="951" spans="1:3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</row>
    <row r="952" spans="1:3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</row>
    <row r="953" spans="1:3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</row>
    <row r="954" spans="1:3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</row>
    <row r="955" spans="1:3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</row>
    <row r="956" spans="1:3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</row>
    <row r="957" spans="1:3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</row>
    <row r="958" spans="1:3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</row>
    <row r="959" spans="1:3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</row>
    <row r="960" spans="1:3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</row>
    <row r="961" spans="1:3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</row>
    <row r="962" spans="1:3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</row>
    <row r="963" spans="1:3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</row>
    <row r="964" spans="1:3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</row>
    <row r="965" spans="1:3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</row>
    <row r="966" spans="1:3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</row>
    <row r="967" spans="1:3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</row>
    <row r="968" spans="1:3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</row>
    <row r="969" spans="1:3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</row>
    <row r="970" spans="1:3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</row>
    <row r="971" spans="1:3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</row>
    <row r="972" spans="1:3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</row>
    <row r="973" spans="1:3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</row>
    <row r="974" spans="1:3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</row>
    <row r="975" spans="1:3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</row>
    <row r="976" spans="1:3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</row>
    <row r="977" spans="1:3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</row>
    <row r="978" spans="1:3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</row>
    <row r="979" spans="1:3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</row>
    <row r="980" spans="1:3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</row>
    <row r="981" spans="1:3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</row>
    <row r="982" spans="1:3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</row>
    <row r="983" spans="1:3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</row>
    <row r="984" spans="1:3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</row>
    <row r="985" spans="1:3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</row>
    <row r="986" spans="1:3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</row>
    <row r="987" spans="1:3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</row>
    <row r="988" spans="1:3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</row>
    <row r="989" spans="1:3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</row>
    <row r="990" spans="1:3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</row>
    <row r="991" spans="1:3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</row>
    <row r="992" spans="1:3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</row>
    <row r="993" spans="1:3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</row>
    <row r="994" spans="1:3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</row>
    <row r="995" spans="1:3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</row>
    <row r="996" spans="1:3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</row>
    <row r="997" spans="1:3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</row>
    <row r="998" spans="1:3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</row>
    <row r="999" spans="1:3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</row>
    <row r="1000" spans="1:3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</row>
    <row r="1001" spans="1:3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</row>
    <row r="1002" spans="1:3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</row>
    <row r="1003" spans="1:3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</row>
    <row r="1004" spans="1:3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</row>
    <row r="1005" spans="1:3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</row>
    <row r="1006" spans="1:3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</row>
    <row r="1007" spans="1:3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</row>
    <row r="1008" spans="1:3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</row>
    <row r="1009" spans="1:3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</row>
    <row r="1010" spans="1:31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</row>
    <row r="1011" spans="1:31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</row>
    <row r="1012" spans="1:3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</row>
    <row r="1013" spans="1:31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</row>
    <row r="1014" spans="1:31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</row>
    <row r="1015" spans="1:3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</row>
    <row r="1016" spans="1:31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</row>
    <row r="1017" spans="1:31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</row>
    <row r="1018" spans="1:3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</row>
    <row r="1019" spans="1:31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</row>
    <row r="1020" spans="1:31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</row>
    <row r="1021" spans="1:3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</row>
    <row r="1022" spans="1:31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</row>
    <row r="1023" spans="1:31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</row>
    <row r="1024" spans="1:3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</row>
    <row r="1025" spans="1:31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</row>
    <row r="1026" spans="1:31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</row>
    <row r="1027" spans="1:3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</row>
    <row r="1028" spans="1:31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</row>
    <row r="1029" spans="1:31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</row>
    <row r="1030" spans="1:3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</row>
    <row r="1031" spans="1:31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</row>
    <row r="1032" spans="1:31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</row>
    <row r="1033" spans="1:3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</row>
    <row r="1034" spans="1:31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</row>
    <row r="1035" spans="1:31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</row>
    <row r="1036" spans="1:3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</row>
    <row r="1037" spans="1:31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</row>
    <row r="1038" spans="1:31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</row>
    <row r="1039" spans="1:3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</row>
    <row r="1040" spans="1:31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</row>
    <row r="1041" spans="1:31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</row>
    <row r="1042" spans="1:3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</row>
    <row r="1043" spans="1:31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</row>
    <row r="1044" spans="1:31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</row>
    <row r="1045" spans="1:3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</row>
    <row r="1046" spans="1:31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</row>
    <row r="1047" spans="1:31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</row>
    <row r="1048" spans="1:3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</row>
    <row r="1049" spans="1:31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</row>
    <row r="1050" spans="1:31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</row>
    <row r="1051" spans="1:3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</row>
    <row r="1052" spans="1:31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</row>
    <row r="1053" spans="1:31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</row>
    <row r="1054" spans="1:3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</row>
    <row r="1055" spans="1:31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</row>
    <row r="1056" spans="1:31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</row>
    <row r="1057" spans="1:3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</row>
    <row r="1058" spans="1:31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</row>
    <row r="1059" spans="1:31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</row>
    <row r="1060" spans="1:3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</row>
    <row r="1061" spans="1:31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</row>
    <row r="1062" spans="1:31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</row>
    <row r="1063" spans="1:3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</row>
    <row r="1064" spans="1:31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</row>
    <row r="1065" spans="1:31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</row>
    <row r="1066" spans="1:3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</row>
    <row r="1067" spans="1:31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</row>
    <row r="1068" spans="1:31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</row>
    <row r="1069" spans="1:3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</row>
    <row r="1070" spans="1:31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</row>
    <row r="1071" spans="1:31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</row>
    <row r="1072" spans="1:3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</row>
    <row r="1073" spans="1:31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</row>
    <row r="1074" spans="1:31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</row>
    <row r="1075" spans="1:3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</row>
    <row r="1076" spans="1:31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</row>
    <row r="1077" spans="1:31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</row>
    <row r="1078" spans="1:3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</row>
    <row r="1079" spans="1:31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</row>
    <row r="1080" spans="1:31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</row>
    <row r="1081" spans="1:3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</row>
    <row r="1082" spans="1:31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</row>
    <row r="1083" spans="1:31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</row>
    <row r="1084" spans="1:3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</row>
    <row r="1085" spans="1:31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</row>
    <row r="1086" spans="1:31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</row>
    <row r="1087" spans="1:3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</row>
    <row r="1088" spans="1:31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</row>
    <row r="1089" spans="1:31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</row>
    <row r="1090" spans="1:3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</row>
    <row r="1091" spans="1:31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</row>
    <row r="1092" spans="1:31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</row>
    <row r="1093" spans="1:3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</row>
    <row r="1094" spans="1:31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</row>
    <row r="1095" spans="1:31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</row>
    <row r="1096" spans="1:3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</row>
    <row r="1097" spans="1:31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</row>
    <row r="1098" spans="1:31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</row>
    <row r="1099" spans="1:3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</row>
    <row r="1100" spans="1:31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</row>
    <row r="1101" spans="1:31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</row>
    <row r="1102" spans="1:3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</row>
    <row r="1103" spans="1:31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</row>
    <row r="1104" spans="1:31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</row>
    <row r="1105" spans="1:3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</row>
    <row r="1106" spans="1:31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</row>
    <row r="1107" spans="1:31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</row>
    <row r="1108" spans="1:3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</row>
    <row r="1109" spans="1:31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</row>
    <row r="1110" spans="1:31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</row>
    <row r="1111" spans="1:3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</row>
    <row r="1112" spans="1:31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</row>
    <row r="1113" spans="1:31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</row>
    <row r="1114" spans="1:3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</row>
    <row r="1115" spans="1:31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</row>
    <row r="1116" spans="1:31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</row>
    <row r="1117" spans="1:3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</row>
    <row r="1118" spans="1:31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</row>
    <row r="1119" spans="1:31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</row>
    <row r="1120" spans="1:3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</row>
    <row r="1121" spans="1:31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</row>
    <row r="1122" spans="1:31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</row>
    <row r="1123" spans="1:3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</row>
    <row r="1124" spans="1:31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</row>
    <row r="1125" spans="1:31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</row>
    <row r="1126" spans="1:3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</row>
    <row r="1127" spans="1:31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</row>
    <row r="1128" spans="1:31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</row>
    <row r="1129" spans="1:3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</row>
    <row r="1130" spans="1:31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</row>
    <row r="1131" spans="1:31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</row>
    <row r="1132" spans="1:3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</row>
    <row r="1133" spans="1:31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</row>
    <row r="1134" spans="1:31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</row>
    <row r="1135" spans="1:3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</row>
    <row r="1136" spans="1:31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</row>
    <row r="1137" spans="1:31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</row>
    <row r="1138" spans="1:3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</row>
    <row r="1139" spans="1:31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</row>
    <row r="1140" spans="1:31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</row>
    <row r="1141" spans="1:3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</row>
    <row r="1142" spans="1:31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</row>
    <row r="1143" spans="1:31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</row>
    <row r="1144" spans="1:3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</row>
    <row r="1145" spans="1:31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</row>
    <row r="1146" spans="1:31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</row>
    <row r="1147" spans="1:3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</row>
    <row r="1148" spans="1:31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</row>
    <row r="1149" spans="1:31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</row>
    <row r="1150" spans="1:3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</row>
    <row r="1151" spans="1:31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</row>
    <row r="1152" spans="1:31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</row>
    <row r="1153" spans="1:3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</row>
    <row r="1154" spans="1:31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</row>
    <row r="1155" spans="1:31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</row>
    <row r="1156" spans="1:3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</row>
    <row r="1157" spans="1:31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</row>
    <row r="1158" spans="1:31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</row>
    <row r="1159" spans="1:3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</row>
    <row r="1160" spans="1:31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</row>
    <row r="1161" spans="1:31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</row>
    <row r="1162" spans="1:3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</row>
    <row r="1163" spans="1:31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</row>
    <row r="1164" spans="1:31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</row>
    <row r="1165" spans="1:3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</row>
    <row r="1166" spans="1:31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</row>
    <row r="1167" spans="1:31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</row>
    <row r="1168" spans="1:3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</row>
    <row r="1169" spans="1:31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</row>
    <row r="1170" spans="1:31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</row>
    <row r="1171" spans="1:3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</row>
    <row r="1172" spans="1:31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</row>
    <row r="1173" spans="1:31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</row>
    <row r="1174" spans="1:3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</row>
    <row r="1175" spans="1:31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</row>
    <row r="1176" spans="1:31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</row>
    <row r="1177" spans="1:3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</row>
    <row r="1178" spans="1:31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</row>
    <row r="1179" spans="1:31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</row>
    <row r="1180" spans="1:3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</row>
    <row r="1181" spans="1:31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</row>
    <row r="1182" spans="1:31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</row>
    <row r="1183" spans="1:3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</row>
    <row r="1184" spans="1:31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</row>
    <row r="1185" spans="1:31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</row>
    <row r="1186" spans="1:3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</row>
    <row r="1187" spans="1:31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</row>
    <row r="1188" spans="1:31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</row>
    <row r="1189" spans="1:3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</row>
    <row r="1190" spans="1:31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</row>
    <row r="1191" spans="1:31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</row>
    <row r="1192" spans="1:3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</row>
    <row r="1193" spans="1:31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</row>
    <row r="1194" spans="1:31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</row>
    <row r="1195" spans="1:3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</row>
    <row r="1196" spans="1:31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</row>
    <row r="1197" spans="1:31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</row>
    <row r="1198" spans="1:3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</row>
    <row r="1199" spans="1:31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</row>
    <row r="1200" spans="1:31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</row>
    <row r="1201" spans="1:3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</row>
    <row r="1202" spans="1:31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</row>
    <row r="1203" spans="1:31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</row>
    <row r="1204" spans="1:3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</row>
    <row r="1205" spans="1:31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</row>
    <row r="1206" spans="1:31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</row>
    <row r="1207" spans="1:3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</row>
    <row r="1208" spans="1:31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</row>
    <row r="1209" spans="1:31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</row>
    <row r="1210" spans="1:3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</row>
    <row r="1211" spans="1:31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</row>
    <row r="1212" spans="1:31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</row>
    <row r="1213" spans="1:3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</row>
    <row r="1214" spans="1:31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</row>
    <row r="1215" spans="1:31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</row>
    <row r="1216" spans="1:3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</row>
    <row r="1217" spans="1:31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</row>
    <row r="1218" spans="1:31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</row>
    <row r="1219" spans="1:3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</row>
    <row r="1220" spans="1:31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</row>
    <row r="1221" spans="1:31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</row>
    <row r="1222" spans="1:3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</row>
    <row r="1223" spans="1:31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</row>
    <row r="1224" spans="1:31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</row>
    <row r="1225" spans="1:3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</row>
    <row r="1226" spans="1:31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</row>
    <row r="1227" spans="1:31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</row>
    <row r="1228" spans="1:3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</row>
    <row r="1229" spans="1:31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</row>
    <row r="1230" spans="1:31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</row>
    <row r="1231" spans="1:3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</row>
    <row r="1232" spans="1:31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</row>
    <row r="1233" spans="1:31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</row>
    <row r="1234" spans="1:3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</row>
    <row r="1235" spans="1:31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</row>
    <row r="1236" spans="1:31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</row>
    <row r="1237" spans="1:3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</row>
    <row r="1238" spans="1:31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</row>
    <row r="1239" spans="1:31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</row>
    <row r="1240" spans="1:3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</row>
    <row r="1241" spans="1:31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</row>
    <row r="1242" spans="1:31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</row>
    <row r="1243" spans="1:3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</row>
    <row r="1244" spans="1:31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</row>
    <row r="1245" spans="1:31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</row>
    <row r="1246" spans="1:3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</row>
    <row r="1247" spans="1:31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</row>
    <row r="1248" spans="1:31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</row>
    <row r="1249" spans="1:3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</row>
    <row r="1250" spans="1:31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</row>
    <row r="1251" spans="1:31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</row>
    <row r="1252" spans="1:3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</row>
    <row r="1253" spans="1:31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</row>
    <row r="1254" spans="1:31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</row>
    <row r="1255" spans="1:3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</row>
    <row r="1256" spans="1:31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</row>
    <row r="1257" spans="1:31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</row>
    <row r="1258" spans="1:3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</row>
    <row r="1259" spans="1:31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</row>
    <row r="1260" spans="1:31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</row>
    <row r="1261" spans="1:3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</row>
    <row r="1262" spans="1:31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</row>
    <row r="1263" spans="1:31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</row>
    <row r="1264" spans="1:3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</row>
    <row r="1265" spans="1:31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</row>
    <row r="1266" spans="1:31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</row>
    <row r="1267" spans="1:3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</row>
    <row r="1268" spans="1:31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</row>
    <row r="1269" spans="1:31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</row>
    <row r="1270" spans="1:3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</row>
    <row r="1271" spans="1:31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</row>
    <row r="1272" spans="1:31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</row>
    <row r="1273" spans="1:3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</row>
    <row r="1274" spans="1:31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</row>
    <row r="1275" spans="1:31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</row>
    <row r="1276" spans="1:31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</row>
    <row r="1277" spans="1:31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</row>
    <row r="1278" spans="1:31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</row>
    <row r="1279" spans="1:31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</row>
    <row r="1280" spans="1:31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</row>
    <row r="1281" spans="1:31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</row>
    <row r="1282" spans="1:31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</row>
    <row r="1283" spans="1:31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</row>
    <row r="1284" spans="1:31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</row>
    <row r="1285" spans="1:31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</row>
    <row r="1286" spans="1:31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</row>
    <row r="1287" spans="1:31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</row>
    <row r="1288" spans="1:31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</row>
    <row r="1289" spans="1:31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</row>
    <row r="1290" spans="1:31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</row>
    <row r="1291" spans="1:31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</row>
    <row r="1292" spans="1:31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</row>
    <row r="1293" spans="1:31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</row>
    <row r="1294" spans="1:31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</row>
    <row r="1295" spans="1:31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</row>
    <row r="1296" spans="1:31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</row>
    <row r="1297" spans="1:31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</row>
    <row r="1298" spans="1:31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</row>
    <row r="1299" spans="1:31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</row>
    <row r="1300" spans="1:31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</row>
    <row r="1301" spans="1:31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</row>
    <row r="1302" spans="1:31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</row>
    <row r="1303" spans="1:31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</row>
    <row r="1304" spans="1:31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</row>
    <row r="1305" spans="1:31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</row>
    <row r="1306" spans="1:31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</row>
    <row r="1307" spans="1:31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</row>
    <row r="1308" spans="1:31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</row>
    <row r="1309" spans="1:31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</row>
    <row r="1310" spans="1:31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</row>
    <row r="1311" spans="1:31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</row>
    <row r="1312" spans="1:31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</row>
    <row r="1313" spans="1:31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</row>
    <row r="1314" spans="1:31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</row>
    <row r="1315" spans="1:31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</row>
    <row r="1316" spans="1:31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</row>
    <row r="1317" spans="1:31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</row>
    <row r="1318" spans="1:31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</row>
    <row r="1319" spans="1:31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</row>
    <row r="1320" spans="1:31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</row>
    <row r="1321" spans="1:31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</row>
    <row r="1322" spans="1:31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</row>
    <row r="1323" spans="1:31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</row>
    <row r="1324" spans="1:31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</row>
    <row r="1325" spans="1:31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</row>
    <row r="1326" spans="1:31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</row>
    <row r="1327" spans="1:31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</row>
    <row r="1328" spans="1:31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</row>
    <row r="1329" spans="1:31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</row>
    <row r="1330" spans="1:31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</row>
    <row r="1331" spans="1:31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</row>
    <row r="1332" spans="1:31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</row>
    <row r="1333" spans="1:31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</row>
    <row r="1334" spans="1:31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</row>
    <row r="1335" spans="1:31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</row>
    <row r="1336" spans="1:31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</row>
    <row r="1337" spans="1:31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</row>
    <row r="1338" spans="1:31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</row>
    <row r="1339" spans="1:31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</row>
    <row r="1340" spans="1:31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</row>
    <row r="1341" spans="1:31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</row>
    <row r="1342" spans="1:31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</row>
    <row r="1343" spans="1:31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</row>
    <row r="1344" spans="1:31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</row>
    <row r="1345" spans="1:31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</row>
    <row r="1346" spans="1:31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</row>
    <row r="1347" spans="1:31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</row>
    <row r="1348" spans="1:31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</row>
    <row r="1349" spans="1:31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</row>
    <row r="1350" spans="1:31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</row>
    <row r="1351" spans="1:31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</row>
    <row r="1352" spans="1:31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</row>
    <row r="1353" spans="1:31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</row>
    <row r="1354" spans="1:31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</row>
    <row r="1355" spans="1:31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</row>
    <row r="1356" spans="1:31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</row>
    <row r="1357" spans="1:31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</row>
    <row r="1358" spans="1:31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</row>
    <row r="1359" spans="1:31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</row>
    <row r="1360" spans="1:31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</row>
    <row r="1361" spans="1:31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</row>
    <row r="1362" spans="1:31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</row>
    <row r="1363" spans="1:31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</row>
    <row r="1364" spans="1:31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</row>
    <row r="1365" spans="1:31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</row>
    <row r="1366" spans="1:31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</row>
    <row r="1367" spans="1:31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</row>
    <row r="1368" spans="1:31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</row>
    <row r="1369" spans="1:31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</row>
    <row r="1370" spans="1:31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</row>
    <row r="1371" spans="1:31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</row>
    <row r="1372" spans="1:31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</row>
    <row r="1373" spans="1:31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</row>
    <row r="1374" spans="1:31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</row>
    <row r="1375" spans="1:31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</row>
    <row r="1376" spans="1:31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</row>
    <row r="1377" spans="1:31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</row>
    <row r="1378" spans="1:31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</row>
    <row r="1379" spans="1:31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</row>
    <row r="1380" spans="1:31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</row>
    <row r="1381" spans="1:31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</row>
    <row r="1382" spans="1:31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</row>
    <row r="1383" spans="1:31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</row>
    <row r="1384" spans="1:31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</row>
    <row r="1385" spans="1:31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</row>
    <row r="1386" spans="1:31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</row>
    <row r="1387" spans="1:31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</row>
    <row r="1388" spans="1:31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</row>
    <row r="1389" spans="1:31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</row>
    <row r="1390" spans="1:31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</row>
    <row r="1391" spans="1:31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</row>
    <row r="1392" spans="1:31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</row>
    <row r="1393" spans="1:31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</row>
    <row r="1394" spans="1:31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</row>
    <row r="1395" spans="1:31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</row>
    <row r="1396" spans="1:31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</row>
    <row r="1397" spans="1:31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</row>
    <row r="1398" spans="1:31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</row>
    <row r="1399" spans="1:31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</row>
    <row r="1400" spans="1:31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</row>
    <row r="1401" spans="1:31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</row>
    <row r="1402" spans="1:31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</row>
    <row r="1403" spans="1:31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</row>
    <row r="1404" spans="1:31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</row>
    <row r="1405" spans="1:31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</row>
    <row r="1406" spans="1:31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</row>
    <row r="1407" spans="1:31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</row>
    <row r="1408" spans="1:31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</row>
    <row r="1409" spans="1:31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</row>
    <row r="1410" spans="1:31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</row>
    <row r="1411" spans="1:31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</row>
    <row r="1412" spans="1:31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</row>
    <row r="1413" spans="1:31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</row>
    <row r="1414" spans="1:31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</row>
    <row r="1415" spans="1:31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</row>
    <row r="1416" spans="1:31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</row>
    <row r="1417" spans="1:31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</row>
    <row r="1418" spans="1:31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</row>
    <row r="1419" spans="1:31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</row>
    <row r="1420" spans="1:31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</row>
    <row r="1421" spans="1:31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</row>
    <row r="1422" spans="1:31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</row>
    <row r="1423" spans="1:31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</row>
    <row r="1424" spans="1:31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</row>
    <row r="1425" spans="1:31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</row>
    <row r="1426" spans="1:31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</row>
    <row r="1427" spans="1:31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</row>
    <row r="1428" spans="1:31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</row>
    <row r="1429" spans="1:31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</row>
    <row r="1430" spans="1:31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</row>
    <row r="1431" spans="1:31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</row>
    <row r="1432" spans="1:31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</row>
    <row r="1433" spans="1:31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</row>
    <row r="1434" spans="1:31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</row>
    <row r="1435" spans="1:31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</row>
    <row r="1436" spans="1:31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</row>
    <row r="1437" spans="1:31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</row>
    <row r="1438" spans="1:31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</row>
    <row r="1439" spans="1:31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</row>
    <row r="1440" spans="1:31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</row>
    <row r="1441" spans="1:31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</row>
    <row r="1442" spans="1:31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</row>
    <row r="1443" spans="1:31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</row>
    <row r="1444" spans="1:31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</row>
    <row r="1445" spans="1:31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</row>
    <row r="1446" spans="1:31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</row>
    <row r="1447" spans="1:31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</row>
    <row r="1448" spans="1:31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</row>
    <row r="1449" spans="1:31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</row>
    <row r="1450" spans="1:31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</row>
    <row r="1451" spans="1:31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</row>
    <row r="1452" spans="1:31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</row>
    <row r="1453" spans="1:31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</row>
    <row r="1454" spans="1:31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</row>
    <row r="1455" spans="1:31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</row>
    <row r="1456" spans="1:31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</row>
    <row r="1457" spans="1:31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</row>
    <row r="1458" spans="1:31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</row>
    <row r="1459" spans="1:31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</row>
    <row r="1460" spans="1:31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</row>
    <row r="1461" spans="1:31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</row>
    <row r="1462" spans="1:31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</row>
    <row r="1463" spans="1:31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</row>
    <row r="1464" spans="1:31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</row>
    <row r="1465" spans="1:31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</row>
    <row r="1466" spans="1:31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</row>
    <row r="1467" spans="1:31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</row>
    <row r="1468" spans="1:31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</row>
    <row r="1469" spans="1:31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</row>
    <row r="1470" spans="1:31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</row>
    <row r="1471" spans="1:31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</row>
    <row r="1472" spans="1:31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</row>
    <row r="1473" spans="1:31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</row>
    <row r="1474" spans="1:31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</row>
    <row r="1475" spans="1:31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</row>
    <row r="1476" spans="1:31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</row>
    <row r="1477" spans="1:31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</row>
    <row r="1478" spans="1:31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</row>
    <row r="1479" spans="1:31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</row>
    <row r="1480" spans="1:31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</row>
    <row r="1481" spans="1:31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</row>
    <row r="1482" spans="1:31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</row>
    <row r="1483" spans="1:31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</row>
    <row r="1484" spans="1:31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</row>
    <row r="1485" spans="1:31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</row>
    <row r="1486" spans="1:31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</row>
    <row r="1487" spans="1:31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</row>
    <row r="1488" spans="1:31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</row>
    <row r="1489" spans="1:31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</row>
    <row r="1490" spans="1:31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</row>
    <row r="1491" spans="1:31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</row>
    <row r="1492" spans="1:31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</row>
    <row r="1493" spans="1:31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</row>
    <row r="1494" spans="1:31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</row>
    <row r="1495" spans="1:31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</row>
    <row r="1496" spans="1:31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</row>
    <row r="1497" spans="1:31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</row>
    <row r="1498" spans="1:31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</row>
    <row r="1499" spans="1:31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</row>
    <row r="1500" spans="1:31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</row>
    <row r="1501" spans="1:31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</row>
    <row r="1502" spans="1:31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</row>
    <row r="1503" spans="1:31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</row>
    <row r="1504" spans="1:31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</row>
    <row r="1505" spans="1:31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</row>
    <row r="1506" spans="1:31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</row>
    <row r="1507" spans="1:31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</row>
    <row r="1508" spans="1:31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</row>
    <row r="1509" spans="1:31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</row>
    <row r="1510" spans="1:31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</row>
    <row r="1511" spans="1:31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</row>
    <row r="1512" spans="1:31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</row>
    <row r="1513" spans="1:31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</row>
    <row r="1514" spans="1:31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</row>
    <row r="1515" spans="1:31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</row>
    <row r="1516" spans="1:31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</row>
    <row r="1517" spans="1:31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</row>
    <row r="1518" spans="1:31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</row>
    <row r="1519" spans="1:31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</row>
    <row r="1520" spans="1:31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</row>
    <row r="1521" spans="1:31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</row>
    <row r="1522" spans="1:31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</row>
    <row r="1523" spans="1:31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</row>
    <row r="1524" spans="1:31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</row>
    <row r="1525" spans="1:31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</row>
    <row r="1526" spans="1:31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</row>
    <row r="1527" spans="1:31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</row>
    <row r="1528" spans="1:31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</row>
    <row r="1529" spans="1:31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</row>
    <row r="1530" spans="1:31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</row>
    <row r="1531" spans="1:31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</row>
    <row r="1532" spans="1:31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</row>
    <row r="1533" spans="1:31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</row>
    <row r="1534" spans="1:31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</row>
    <row r="1535" spans="1:31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</row>
    <row r="1536" spans="1:31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</row>
    <row r="1537" spans="1:31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</row>
    <row r="1538" spans="1:31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</row>
    <row r="1539" spans="1:31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</row>
    <row r="1540" spans="1:31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</row>
    <row r="1541" spans="1:31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</row>
    <row r="1542" spans="1:31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</row>
    <row r="1543" spans="1:31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</row>
    <row r="1544" spans="1:31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</row>
    <row r="1545" spans="1:31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</row>
    <row r="1546" spans="1:31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</row>
    <row r="1547" spans="1:31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</row>
    <row r="1548" spans="1:31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</row>
    <row r="1549" spans="1:31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</row>
    <row r="1550" spans="1:31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</row>
    <row r="1551" spans="1:31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</row>
    <row r="1552" spans="1:31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</row>
    <row r="1553" spans="1:31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</row>
    <row r="1554" spans="1:31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</row>
    <row r="1555" spans="1:31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</row>
    <row r="1556" spans="1:31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</row>
    <row r="1557" spans="1:31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</row>
    <row r="1558" spans="1:31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</row>
    <row r="1559" spans="1:31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</row>
    <row r="1560" spans="1:31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</row>
    <row r="1561" spans="1:31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</row>
    <row r="1562" spans="1:31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</row>
    <row r="1563" spans="1:31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</row>
    <row r="1564" spans="1:31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</row>
    <row r="1565" spans="1:31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</row>
    <row r="1566" spans="1:31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</row>
    <row r="1567" spans="1:31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</row>
    <row r="1568" spans="1:31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</row>
    <row r="1569" spans="1:31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</row>
    <row r="1570" spans="1:31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</row>
    <row r="1571" spans="1:31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</row>
    <row r="1572" spans="1:31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</row>
    <row r="1573" spans="1:31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</row>
    <row r="1574" spans="1:31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</row>
    <row r="1575" spans="1:31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</row>
    <row r="1576" spans="1:31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</row>
    <row r="1577" spans="1:31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</row>
    <row r="1578" spans="1:31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</row>
    <row r="1579" spans="1:31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</row>
    <row r="1580" spans="1:31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</row>
    <row r="1581" spans="1:31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</row>
    <row r="1582" spans="1:31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</row>
    <row r="1583" spans="1:31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</row>
    <row r="1584" spans="1:31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</row>
    <row r="1585" spans="1:31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</row>
    <row r="1586" spans="1:31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</row>
    <row r="1587" spans="1:31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</row>
    <row r="1588" spans="1:31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</row>
    <row r="1589" spans="1:31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</row>
    <row r="1590" spans="1:31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</row>
    <row r="1591" spans="1:31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</row>
    <row r="1592" spans="1:31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</row>
    <row r="1593" spans="1:31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</row>
    <row r="1594" spans="1:31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</row>
    <row r="1595" spans="1:31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</row>
    <row r="1596" spans="1:31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</row>
    <row r="1597" spans="1:31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</row>
    <row r="1598" spans="1:31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</row>
    <row r="1599" spans="1:31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</row>
    <row r="1600" spans="1:31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</row>
    <row r="1601" spans="1:31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</row>
    <row r="1602" spans="1:31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</row>
    <row r="1603" spans="1:31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</row>
    <row r="1604" spans="1:31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</row>
    <row r="1605" spans="1:31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</row>
    <row r="1606" spans="1:31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</row>
    <row r="1607" spans="1:31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</row>
    <row r="1608" spans="1:31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</row>
    <row r="1609" spans="1:31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</row>
    <row r="1610" spans="1:31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</row>
    <row r="1611" spans="1:31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</row>
    <row r="1612" spans="1:31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</row>
    <row r="1613" spans="1:31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</row>
    <row r="1614" spans="1:31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</row>
    <row r="1615" spans="1:31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</row>
    <row r="1616" spans="1:31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</row>
    <row r="1617" spans="1:31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</row>
    <row r="1618" spans="1:31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</row>
    <row r="1619" spans="1:31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</row>
    <row r="1620" spans="1:31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</row>
    <row r="1621" spans="1:31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</row>
    <row r="1622" spans="1:31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</row>
    <row r="1623" spans="1:31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</row>
    <row r="1624" spans="1:31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</row>
    <row r="1625" spans="1:31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</row>
    <row r="1626" spans="1:31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</row>
    <row r="1627" spans="1:31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</row>
    <row r="1628" spans="1:31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</row>
    <row r="1629" spans="1:31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</row>
    <row r="1630" spans="1:31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</row>
    <row r="1631" spans="1:31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</row>
    <row r="1632" spans="1:31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</row>
    <row r="1633" spans="1:31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</row>
    <row r="1634" spans="1:31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</row>
    <row r="1635" spans="1:31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</row>
    <row r="1636" spans="1:31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</row>
    <row r="1637" spans="1:31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</row>
    <row r="1638" spans="1:31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</row>
    <row r="1639" spans="1:31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</row>
    <row r="1640" spans="1:31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</row>
    <row r="1641" spans="1:31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</row>
    <row r="1642" spans="1:31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</row>
    <row r="1643" spans="1:31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</row>
    <row r="1644" spans="1:31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</row>
    <row r="1645" spans="1:31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</row>
    <row r="1646" spans="1:31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</row>
    <row r="1647" spans="1:31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</row>
    <row r="1648" spans="1:31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</row>
    <row r="1649" spans="1:31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</row>
    <row r="1650" spans="1:31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</row>
    <row r="1651" spans="1:31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</row>
    <row r="1652" spans="1:31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</row>
    <row r="1653" spans="1:31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</row>
    <row r="1654" spans="1:31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</row>
    <row r="1655" spans="1:31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</row>
    <row r="1656" spans="1:31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</row>
    <row r="1657" spans="1:31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</row>
    <row r="1658" spans="1:31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</row>
    <row r="1659" spans="1:31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</row>
    <row r="1660" spans="1:31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</row>
    <row r="1661" spans="1:31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</row>
    <row r="1662" spans="1:31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</row>
    <row r="1663" spans="1:31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</row>
    <row r="1664" spans="1:31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</row>
    <row r="1665" spans="1:31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</row>
    <row r="1666" spans="1:31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</row>
    <row r="1667" spans="1:31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</row>
    <row r="1668" spans="1:31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</row>
    <row r="1669" spans="1:31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</row>
    <row r="1670" spans="1:31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</row>
    <row r="1671" spans="1:31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</row>
    <row r="1672" spans="1:31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</row>
    <row r="1673" spans="1:31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</row>
    <row r="1674" spans="1:31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</row>
    <row r="1675" spans="1:31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</row>
    <row r="1676" spans="1:31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</row>
    <row r="1677" spans="1:31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</row>
    <row r="1678" spans="1:31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</row>
    <row r="1679" spans="1:31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</row>
    <row r="1680" spans="1:31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</row>
    <row r="1681" spans="1:31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</row>
    <row r="1682" spans="1:31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</row>
    <row r="1683" spans="1:31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</row>
    <row r="1684" spans="1:31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</row>
    <row r="1685" spans="1:31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</row>
    <row r="1686" spans="1:31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</row>
    <row r="1687" spans="1:31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</row>
    <row r="1688" spans="1:31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</row>
    <row r="1689" spans="1:31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</row>
    <row r="1690" spans="1:31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</row>
    <row r="1691" spans="1:31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</row>
    <row r="1692" spans="1:31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</row>
    <row r="1693" spans="1:31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</row>
    <row r="1694" spans="1:31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</row>
    <row r="1695" spans="1:31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</row>
    <row r="1696" spans="1:31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</row>
    <row r="1697" spans="1:31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</row>
    <row r="1698" spans="1:31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</row>
    <row r="1699" spans="1:31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</row>
    <row r="1700" spans="1:31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</row>
    <row r="1701" spans="1:31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</row>
    <row r="1702" spans="1:31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</row>
    <row r="1703" spans="1:31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</row>
    <row r="1704" spans="1:31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</row>
    <row r="1705" spans="1:31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</row>
    <row r="1706" spans="1:31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</row>
    <row r="1707" spans="1:31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</row>
    <row r="1708" spans="1:31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</row>
    <row r="1709" spans="1:31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</row>
    <row r="1710" spans="1:31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</row>
    <row r="1711" spans="1:31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</row>
    <row r="1712" spans="1:31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</row>
    <row r="1713" spans="1:31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</row>
    <row r="1714" spans="1:31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</row>
    <row r="1715" spans="1:31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</row>
    <row r="1716" spans="1:31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</row>
    <row r="1717" spans="1:31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</row>
    <row r="1718" spans="1:31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</row>
    <row r="1719" spans="1:31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</row>
    <row r="1720" spans="1:31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</row>
    <row r="1721" spans="1:31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</row>
    <row r="1722" spans="1:31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</row>
    <row r="1723" spans="1:31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</row>
    <row r="1724" spans="1:31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</row>
    <row r="1725" spans="1:31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</row>
    <row r="1726" spans="1:31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</row>
    <row r="1727" spans="1:31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</row>
    <row r="1728" spans="1:31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</row>
    <row r="1729" spans="1:31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</row>
    <row r="1730" spans="1:31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</row>
    <row r="1731" spans="1:31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</row>
    <row r="1732" spans="1:31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</row>
    <row r="1733" spans="1:31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</row>
    <row r="1734" spans="1:31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</row>
    <row r="1735" spans="1:31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</row>
    <row r="1736" spans="1:31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</row>
    <row r="1737" spans="1:31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</row>
    <row r="1738" spans="1:31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</row>
    <row r="1739" spans="1:31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</row>
    <row r="1740" spans="1:31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</row>
    <row r="1741" spans="1:31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</row>
    <row r="1742" spans="1:31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</row>
    <row r="1743" spans="1:31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</row>
    <row r="1744" spans="1:31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</row>
    <row r="1745" spans="1:31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</row>
    <row r="1746" spans="1:31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</row>
    <row r="1747" spans="1:31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</row>
    <row r="1748" spans="1:31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</row>
    <row r="1749" spans="1:31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</row>
    <row r="1750" spans="1:31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</row>
    <row r="1751" spans="1:31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</row>
    <row r="1752" spans="1:31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</row>
    <row r="1753" spans="1:31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</row>
    <row r="1754" spans="1:31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</row>
    <row r="1755" spans="1:31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</row>
    <row r="1756" spans="1:31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</row>
    <row r="1757" spans="1:31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</row>
    <row r="1758" spans="1:31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</row>
    <row r="1759" spans="1:31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</row>
    <row r="1760" spans="1:31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</row>
    <row r="1761" spans="1:31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</row>
    <row r="1762" spans="1:31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</row>
    <row r="1763" spans="1:31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</row>
    <row r="1764" spans="1:31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</row>
    <row r="1765" spans="1:31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</row>
    <row r="1766" spans="1:31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</row>
    <row r="1767" spans="1:31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</row>
    <row r="1768" spans="1:31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</row>
    <row r="1769" spans="1:31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</row>
    <row r="1770" spans="1:31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</row>
    <row r="1771" spans="1:31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</row>
    <row r="1772" spans="1:31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</row>
    <row r="1773" spans="1:31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</row>
    <row r="1774" spans="1:31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</row>
    <row r="1775" spans="1:31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</row>
    <row r="1776" spans="1:31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</row>
    <row r="1777" spans="1:31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</row>
    <row r="1778" spans="1:31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</row>
    <row r="1779" spans="1:31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</row>
    <row r="1780" spans="1:31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</row>
    <row r="1781" spans="1:31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</row>
    <row r="1782" spans="1:31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</row>
    <row r="1783" spans="1:31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</row>
    <row r="1784" spans="1:31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</row>
    <row r="1785" spans="1:31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</row>
    <row r="1786" spans="1:31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</row>
    <row r="1787" spans="1:31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</row>
    <row r="1788" spans="1:31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</row>
    <row r="1789" spans="1:31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</row>
    <row r="1790" spans="1:31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</row>
    <row r="1791" spans="1:31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</row>
    <row r="1792" spans="1:31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</row>
    <row r="1793" spans="1:31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</row>
    <row r="1794" spans="1:31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</row>
    <row r="1795" spans="1:31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</row>
    <row r="1796" spans="1:31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</row>
    <row r="1797" spans="1:31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</row>
    <row r="1798" spans="1:31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</row>
    <row r="1799" spans="1:31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</row>
    <row r="1800" spans="1:31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</row>
    <row r="1801" spans="1:31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</row>
    <row r="1802" spans="1:31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</row>
    <row r="1803" spans="1:31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</row>
    <row r="1804" spans="1:31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</row>
    <row r="1805" spans="1:31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</row>
    <row r="1806" spans="1:31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</row>
    <row r="1807" spans="1:31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</row>
    <row r="1808" spans="1:31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</row>
    <row r="1809" spans="1:31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</row>
    <row r="1810" spans="1:31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</row>
    <row r="1811" spans="1:31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</row>
    <row r="1812" spans="1:31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</row>
    <row r="1813" spans="1:31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</row>
    <row r="1814" spans="1:31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</row>
    <row r="1815" spans="1:31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</row>
    <row r="1816" spans="1:31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</row>
    <row r="1817" spans="1:31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</row>
    <row r="1818" spans="1:31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</row>
    <row r="1819" spans="1:31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</row>
    <row r="1820" spans="1:31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</row>
    <row r="1821" spans="1:31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</row>
    <row r="1822" spans="1:31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</row>
    <row r="1823" spans="1:31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</row>
    <row r="1824" spans="1:31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</row>
    <row r="1825" spans="1:31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</row>
    <row r="1826" spans="1:31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</row>
    <row r="1827" spans="1:31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</row>
    <row r="1828" spans="1:31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</row>
    <row r="1829" spans="1:31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</row>
    <row r="1830" spans="1:31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</row>
    <row r="1831" spans="1:31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</row>
    <row r="1832" spans="1:31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</row>
    <row r="1833" spans="1:31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</row>
    <row r="1834" spans="1:31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</row>
    <row r="1835" spans="1:31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</row>
    <row r="1836" spans="1:31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</row>
    <row r="1837" spans="1:31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</row>
    <row r="1838" spans="1:31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</row>
    <row r="1839" spans="1:31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</row>
    <row r="1840" spans="1:31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</row>
    <row r="1841" spans="1:31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</row>
    <row r="1842" spans="1:31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</row>
    <row r="1843" spans="1:31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</row>
    <row r="1844" spans="1:31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</row>
    <row r="1845" spans="1:31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</row>
    <row r="1846" spans="1:31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</row>
    <row r="1847" spans="1:31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</row>
    <row r="1848" spans="1:31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</row>
    <row r="1849" spans="1:31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</row>
    <row r="1850" spans="1:31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</row>
    <row r="1851" spans="1:31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</row>
    <row r="1852" spans="1:31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</row>
    <row r="1853" spans="1:31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</row>
    <row r="1854" spans="1:31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</row>
    <row r="1855" spans="1:31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</row>
    <row r="1856" spans="1:31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</row>
    <row r="1857" spans="1:31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</row>
    <row r="1858" spans="1:31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</row>
    <row r="1859" spans="1:31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</row>
    <row r="1860" spans="1:31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</row>
    <row r="1861" spans="1:31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</row>
    <row r="1862" spans="1:31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</row>
    <row r="1863" spans="1:31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</row>
    <row r="1864" spans="1:31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</row>
    <row r="1865" spans="1:31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</row>
    <row r="1866" spans="1:31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</row>
    <row r="1867" spans="1:31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</row>
    <row r="1868" spans="1:31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</row>
    <row r="1869" spans="1:31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</row>
    <row r="1870" spans="1:31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</row>
    <row r="1871" spans="1:31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</row>
    <row r="1872" spans="1:31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</row>
    <row r="1873" spans="1:31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</row>
    <row r="1874" spans="1:31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</row>
    <row r="1875" spans="1:31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</row>
    <row r="1876" spans="1:31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</row>
    <row r="1877" spans="1:31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</row>
    <row r="1878" spans="1:31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</row>
    <row r="1879" spans="1:31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</row>
    <row r="1880" spans="1:31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</row>
    <row r="1881" spans="1:31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</row>
    <row r="1882" spans="1:31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</row>
    <row r="1883" spans="1:31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</row>
    <row r="1884" spans="1:31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</row>
    <row r="1885" spans="1:31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</row>
    <row r="1886" spans="1:31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</row>
    <row r="1887" spans="1:31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</row>
    <row r="1888" spans="1:31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</row>
    <row r="1889" spans="1:31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</row>
    <row r="1890" spans="1:31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</row>
    <row r="1891" spans="1:31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</row>
    <row r="1892" spans="1:31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</row>
    <row r="1893" spans="1:31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</row>
    <row r="1894" spans="1:31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</row>
    <row r="1895" spans="1:31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</row>
    <row r="1896" spans="1:31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</row>
    <row r="1897" spans="1:31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</row>
    <row r="1898" spans="1:31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</row>
    <row r="1899" spans="1:31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</row>
    <row r="1900" spans="1:31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</row>
    <row r="1901" spans="1:31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</row>
    <row r="1902" spans="1:31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</row>
    <row r="1903" spans="1:31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</row>
    <row r="1904" spans="1:31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</row>
    <row r="1905" spans="1:31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</row>
    <row r="1906" spans="1:31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</row>
    <row r="1907" spans="1:31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</row>
    <row r="1908" spans="1:31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</row>
    <row r="1909" spans="1:31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</row>
    <row r="1910" spans="1:31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</row>
    <row r="1911" spans="1:31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</row>
    <row r="1912" spans="1:31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</row>
    <row r="1913" spans="1:31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</row>
    <row r="1914" spans="1:31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</row>
    <row r="1915" spans="1:31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</row>
    <row r="1916" spans="1:31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</row>
    <row r="1917" spans="1:31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</row>
    <row r="1918" spans="1:31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</row>
    <row r="1919" spans="1:31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</row>
    <row r="1920" spans="1:31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</row>
    <row r="1921" spans="1:31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</row>
    <row r="1922" spans="1:31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</row>
    <row r="1923" spans="1:31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</row>
    <row r="1924" spans="1:31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</row>
    <row r="1925" spans="1:31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</row>
    <row r="1926" spans="1:31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</row>
    <row r="1927" spans="1:3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</row>
    <row r="1928" spans="1:3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</row>
    <row r="1929" spans="1:3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</row>
    <row r="1930" spans="1:3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</row>
    <row r="1931" spans="1:3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</row>
    <row r="1932" spans="1:3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</row>
    <row r="1933" spans="1:3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</row>
    <row r="1997" spans="1:31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</row>
    <row r="1998" spans="1:31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</row>
    <row r="1999" spans="1:31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</row>
    <row r="2000" spans="1:31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</row>
    <row r="2001" spans="1:31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</row>
    <row r="2002" spans="1:31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</row>
    <row r="2003" spans="1:31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</row>
    <row r="2004" spans="1:31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</row>
    <row r="2005" spans="1:31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</row>
    <row r="2006" spans="1:31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</row>
    <row r="2007" spans="1:31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</row>
    <row r="2008" spans="1:31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</row>
    <row r="2009" spans="1:31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</row>
    <row r="2010" spans="1:31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</row>
    <row r="2011" spans="1:31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</row>
    <row r="2012" spans="1:31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</row>
    <row r="2013" spans="1:31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</row>
    <row r="2014" spans="1:31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</row>
    <row r="2015" spans="1:31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</row>
    <row r="2016" spans="1:31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</row>
    <row r="2017" spans="1:31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</row>
    <row r="2018" spans="1:31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</row>
    <row r="2019" spans="1:31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</row>
    <row r="2020" spans="1:31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</row>
    <row r="2021" spans="1:31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</row>
    <row r="2022" spans="1:31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</row>
    <row r="2023" spans="1:31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</row>
    <row r="2024" spans="1:31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</row>
    <row r="2025" spans="1:31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</row>
    <row r="2026" spans="1:31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</row>
    <row r="2027" spans="1:31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</row>
    <row r="2028" spans="1:31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</row>
    <row r="2029" spans="1:31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</row>
    <row r="2030" spans="1:31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</row>
    <row r="2031" spans="1:31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</row>
    <row r="2032" spans="1:31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</row>
    <row r="2033" spans="1:31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</row>
    <row r="2034" spans="1:31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</row>
    <row r="2035" spans="1:31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</row>
    <row r="2036" spans="1:31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</row>
    <row r="2037" spans="1:31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</row>
    <row r="2038" spans="1:31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</row>
    <row r="2039" spans="1:31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</row>
    <row r="2040" spans="1:31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</row>
    <row r="2041" spans="1:31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</row>
    <row r="2042" spans="1:31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</row>
    <row r="2043" spans="1:31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</row>
    <row r="2044" spans="1:31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</row>
    <row r="2045" spans="1:31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</row>
    <row r="2046" spans="1:31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</row>
    <row r="2047" spans="1:31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</row>
    <row r="2048" spans="1:31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</row>
    <row r="2049" spans="1:31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</row>
    <row r="2050" spans="1:31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</row>
    <row r="2051" spans="1:31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</row>
    <row r="2052" spans="1:31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</row>
    <row r="2053" spans="1:31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</row>
    <row r="2054" spans="1:31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</row>
    <row r="2055" spans="1:31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</row>
    <row r="2056" spans="1:31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</row>
    <row r="2057" spans="1:31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</row>
    <row r="2058" spans="1:31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</row>
    <row r="2059" spans="1:31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</row>
    <row r="2060" spans="1:31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</row>
    <row r="2061" spans="1:31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</row>
    <row r="2062" spans="1:31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</row>
    <row r="2063" spans="1:31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</row>
    <row r="2064" spans="1:31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</row>
    <row r="2065" spans="1:31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</row>
    <row r="2066" spans="1:31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</row>
    <row r="2067" spans="1:31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</row>
    <row r="2068" spans="1:31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</row>
    <row r="2069" spans="1:31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</row>
    <row r="2070" spans="1:31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</row>
    <row r="2071" spans="1:31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</row>
    <row r="2072" spans="1:31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</row>
    <row r="2073" spans="1:31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</row>
    <row r="2074" spans="1:31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</row>
    <row r="2075" spans="1:31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</row>
    <row r="2076" spans="1:31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</row>
    <row r="2077" spans="1:31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</row>
    <row r="2078" spans="1:31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</row>
    <row r="2079" spans="1:31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</row>
    <row r="2080" spans="1:31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</row>
    <row r="2081" spans="1:31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</row>
    <row r="2082" spans="1:31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</row>
    <row r="2083" spans="1:31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</row>
    <row r="2084" spans="1:31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</row>
    <row r="2085" spans="1:31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</row>
    <row r="2086" spans="1:31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</row>
    <row r="2087" spans="1:31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</row>
    <row r="2088" spans="1:31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</row>
    <row r="2089" spans="1:31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</row>
    <row r="2090" spans="1:31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</row>
    <row r="2091" spans="1:31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</row>
    <row r="2092" spans="1:31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</row>
    <row r="2093" spans="1:31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</row>
    <row r="2094" spans="1:31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</row>
    <row r="2095" spans="1:31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</row>
    <row r="2096" spans="1:31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</row>
    <row r="2097" spans="1:31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</row>
    <row r="2098" spans="1:31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</row>
    <row r="2099" spans="1:31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</row>
    <row r="2100" spans="1:31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</row>
    <row r="2101" spans="1:31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</row>
    <row r="2102" spans="1:31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</row>
    <row r="2103" spans="1:31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</row>
    <row r="2104" spans="1:31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</row>
    <row r="2105" spans="1:31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</row>
    <row r="2106" spans="1:31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</row>
    <row r="2107" spans="1:31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</row>
    <row r="2108" spans="1:31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</row>
    <row r="2109" spans="1:31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</row>
    <row r="2110" spans="1:31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</row>
    <row r="2111" spans="1:31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</row>
    <row r="2112" spans="1:31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</row>
    <row r="2113" spans="1:31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</row>
    <row r="2114" spans="1:31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</row>
    <row r="2115" spans="1:31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</row>
    <row r="2116" spans="1:31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</row>
    <row r="2117" spans="1:31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</row>
    <row r="2118" spans="1:31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</row>
    <row r="2119" spans="1:31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</row>
    <row r="2120" spans="1:31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</row>
    <row r="2121" spans="1:31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</row>
    <row r="2122" spans="1:31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</row>
    <row r="2123" spans="1:31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</row>
    <row r="2124" spans="1:31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</row>
    <row r="2125" spans="1:31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</row>
    <row r="2126" spans="1:31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</row>
    <row r="2127" spans="1:31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</row>
    <row r="2128" spans="1:31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</row>
    <row r="2129" spans="1:31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</row>
    <row r="2130" spans="1:3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</row>
    <row r="2131" spans="1:3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</row>
    <row r="2132" spans="1:3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</row>
    <row r="2133" spans="1:3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</row>
    <row r="2134" spans="1:3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</row>
    <row r="2135" spans="1:3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</row>
    <row r="2136" spans="1:3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</row>
    <row r="2137" spans="1:3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</row>
    <row r="2138" spans="1:3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</row>
    <row r="2139" spans="1:3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</row>
    <row r="2140" spans="1:3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</row>
    <row r="2141" spans="1:3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</row>
    <row r="2142" spans="1:3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</row>
    <row r="2143" spans="1:31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</row>
    <row r="2144" spans="1:31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</row>
    <row r="2145" spans="1:31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</row>
    <row r="2146" spans="1:31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</row>
    <row r="2147" spans="1:31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</row>
    <row r="2148" spans="1:31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</row>
    <row r="2149" spans="1:31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</row>
    <row r="2150" spans="1:31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</row>
    <row r="2151" spans="1:31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</row>
    <row r="2152" spans="1:31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</row>
    <row r="2153" spans="1:31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</row>
    <row r="2154" spans="1:31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</row>
    <row r="2155" spans="1:31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</row>
    <row r="2156" spans="1:31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</row>
    <row r="2157" spans="1:31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</row>
    <row r="2158" spans="1:31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</row>
    <row r="2159" spans="1:31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</row>
    <row r="2160" spans="1:31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</row>
    <row r="2161" spans="1:31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</row>
    <row r="2162" spans="1:31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</row>
    <row r="2163" spans="1:31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</row>
    <row r="2164" spans="1:31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</row>
    <row r="2165" spans="1:3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</row>
    <row r="2166" spans="1:3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</row>
    <row r="2167" spans="1:3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</row>
    <row r="2168" spans="1:3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</row>
    <row r="2169" spans="1:3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</row>
    <row r="2170" spans="1:3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</row>
    <row r="2171" spans="1:3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</row>
    <row r="2172" spans="1:3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</row>
    <row r="2173" spans="1:3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</row>
    <row r="2174" spans="1:3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</row>
    <row r="2175" spans="1:3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</row>
    <row r="2176" spans="1:3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</row>
    <row r="2177" spans="1:3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</row>
    <row r="2178" spans="1:3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</row>
    <row r="2179" spans="1:3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</row>
    <row r="2180" spans="1:3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</row>
    <row r="2181" spans="1:3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</row>
    <row r="2182" spans="1:3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</row>
    <row r="2183" spans="1:3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</row>
    <row r="2184" spans="1:3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</row>
    <row r="2185" spans="1:3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</row>
    <row r="2186" spans="1:3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</row>
    <row r="2187" spans="1:3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</row>
    <row r="2188" spans="1:3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</row>
    <row r="2189" spans="1:3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</row>
    <row r="2190" spans="1:3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</row>
    <row r="2191" spans="1:3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</row>
    <row r="2192" spans="1:3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</row>
    <row r="2193" spans="1:3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</row>
    <row r="2194" spans="1:3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</row>
    <row r="2195" spans="1:3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</row>
    <row r="2196" spans="1:3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</row>
    <row r="2197" spans="1:3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</row>
    <row r="2198" spans="1:3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</row>
    <row r="2199" spans="1:3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</row>
    <row r="2200" spans="1:3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</row>
    <row r="2201" spans="1:3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</row>
    <row r="2202" spans="1:3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</row>
    <row r="2203" spans="1:3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</row>
    <row r="2204" spans="1:3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</row>
    <row r="2205" spans="1:3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</row>
    <row r="2206" spans="1:3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</row>
    <row r="2207" spans="1:3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</row>
    <row r="2208" spans="1:3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</row>
    <row r="2209" spans="1:3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</row>
    <row r="2210" spans="1:3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</row>
    <row r="2211" spans="1:3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</row>
    <row r="2212" spans="1:3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</row>
    <row r="2213" spans="1:3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</row>
    <row r="2214" spans="1:3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</row>
    <row r="2215" spans="1:3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</row>
    <row r="2216" spans="1:3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</row>
    <row r="2217" spans="1:3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</row>
    <row r="2218" spans="1:3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</row>
    <row r="2219" spans="1:3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</row>
    <row r="2220" spans="1:3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</row>
    <row r="2221" spans="1:3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</row>
    <row r="2222" spans="1:3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</row>
    <row r="2223" spans="1:3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</row>
    <row r="2224" spans="1:3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</row>
    <row r="2225" spans="1:3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</row>
    <row r="2226" spans="1:3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</row>
    <row r="2227" spans="1:3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</row>
    <row r="2228" spans="1:3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</row>
    <row r="2229" spans="1:3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</row>
    <row r="2230" spans="1:3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</row>
    <row r="2231" spans="1:3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</row>
    <row r="2232" spans="1:3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</row>
    <row r="2233" spans="1:3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</row>
    <row r="2234" spans="1:3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</row>
    <row r="2235" spans="1:3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</row>
    <row r="2236" spans="1:3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</row>
    <row r="2237" spans="1:3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</row>
    <row r="2238" spans="1:3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</row>
    <row r="2239" spans="1:3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</row>
    <row r="2240" spans="1:3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</row>
    <row r="2241" spans="1:3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</row>
    <row r="2242" spans="1:3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</row>
    <row r="2243" spans="1:3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</row>
    <row r="2244" spans="1:3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</row>
    <row r="2245" spans="1:3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</row>
    <row r="2246" spans="1:3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</row>
    <row r="2247" spans="1:3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</row>
    <row r="2248" spans="1:3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</row>
    <row r="2249" spans="1:3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</row>
    <row r="2250" spans="1:3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</row>
    <row r="2251" spans="1:3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</row>
    <row r="2252" spans="1:3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</row>
    <row r="2253" spans="1:3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</row>
    <row r="2254" spans="1:3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</row>
    <row r="2255" spans="1:3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</row>
    <row r="2256" spans="1:3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</row>
    <row r="2257" spans="1:3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</row>
    <row r="2258" spans="1:3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</row>
    <row r="2259" spans="1:3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</row>
    <row r="2260" spans="1:3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</row>
    <row r="2261" spans="1:3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</row>
    <row r="2262" spans="1:3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</row>
    <row r="2263" spans="1:3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</row>
    <row r="2264" spans="1:3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</row>
    <row r="2265" spans="1:3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</row>
    <row r="2266" spans="1:3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</row>
    <row r="2267" spans="1:3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</row>
    <row r="2268" spans="1:3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</row>
    <row r="2269" spans="1:3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</row>
    <row r="2270" spans="1:3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</row>
    <row r="2271" spans="1:3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</row>
    <row r="2272" spans="1:3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</row>
    <row r="2273" spans="1:3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</row>
    <row r="2274" spans="1:3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</row>
    <row r="2275" spans="1:3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</row>
    <row r="2276" spans="1:3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</row>
    <row r="2277" spans="1:3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</row>
    <row r="2278" spans="1:3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</row>
    <row r="2279" spans="1:3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</row>
    <row r="2280" spans="1:3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</row>
    <row r="2281" spans="1:3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</row>
    <row r="2282" spans="1:3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</row>
    <row r="2283" spans="1:3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</row>
    <row r="2284" spans="1:3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</row>
    <row r="2285" spans="1:3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</row>
    <row r="2286" spans="1:3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</row>
    <row r="2287" spans="1:3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</row>
    <row r="2288" spans="1:3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</row>
    <row r="2289" spans="1:3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</row>
    <row r="2290" spans="1:3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</row>
    <row r="2291" spans="1:3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</row>
    <row r="2292" spans="1:3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</row>
    <row r="2293" spans="1:3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</row>
    <row r="2294" spans="1:3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</row>
    <row r="2295" spans="1:3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</row>
    <row r="2296" spans="1:3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</row>
    <row r="2297" spans="1:3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</row>
    <row r="2298" spans="1:3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</row>
    <row r="2299" spans="1:3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</row>
    <row r="2300" spans="1:3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</row>
    <row r="2301" spans="1:3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</row>
    <row r="2302" spans="1:3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</row>
    <row r="2303" spans="1:3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</row>
    <row r="2304" spans="1:3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</row>
    <row r="2305" spans="1:3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</row>
    <row r="2306" spans="1:3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</row>
    <row r="2307" spans="1:3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</row>
    <row r="2308" spans="1:3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</row>
    <row r="2309" spans="1:3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</row>
    <row r="2310" spans="1:3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</row>
    <row r="2311" spans="1:3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</row>
    <row r="2312" spans="1:3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</row>
    <row r="2313" spans="1:3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</row>
    <row r="2314" spans="1:3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</row>
    <row r="2315" spans="1:3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</row>
    <row r="2316" spans="1:3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</row>
    <row r="2317" spans="1:3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</row>
    <row r="2318" spans="1:3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</row>
    <row r="2319" spans="1:3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</row>
    <row r="2320" spans="1:3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</row>
    <row r="2321" spans="1:3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</row>
    <row r="2322" spans="1:3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</row>
    <row r="2323" spans="1:3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</row>
    <row r="2324" spans="1:3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</row>
    <row r="2325" spans="1:3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</row>
    <row r="2326" spans="1:3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</row>
    <row r="2327" spans="1:3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</row>
    <row r="2328" spans="1:3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</row>
    <row r="2329" spans="1:3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</row>
    <row r="2330" spans="1:3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</row>
    <row r="2331" spans="1:3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</row>
    <row r="2332" spans="1:3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</row>
    <row r="2333" spans="1:3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</row>
    <row r="2334" spans="1:3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</row>
    <row r="2335" spans="1:3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</row>
    <row r="2336" spans="1:3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</row>
    <row r="2337" spans="1:3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</row>
    <row r="2338" spans="1:3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</row>
    <row r="2339" spans="1:3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</row>
    <row r="2340" spans="1:3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</row>
    <row r="2341" spans="1:3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</row>
    <row r="2342" spans="1:3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</row>
    <row r="2343" spans="1:3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</row>
    <row r="2344" spans="1:3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</row>
    <row r="2345" spans="1:3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</row>
    <row r="2346" spans="1:3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</row>
    <row r="2347" spans="1:3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</row>
    <row r="2348" spans="1:3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</row>
    <row r="2349" spans="1:3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</row>
    <row r="2350" spans="1:3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</row>
    <row r="2351" spans="1:3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</row>
    <row r="2352" spans="1:3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</row>
    <row r="2353" spans="1:3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</row>
    <row r="2354" spans="1:3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</row>
    <row r="2355" spans="1:3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</row>
    <row r="2356" spans="1:3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</row>
    <row r="2357" spans="1:3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</row>
    <row r="2358" spans="1:3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</row>
    <row r="2359" spans="1:3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</row>
    <row r="2360" spans="1:3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</row>
    <row r="2361" spans="1:3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</row>
    <row r="2362" spans="1:3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</row>
    <row r="2363" spans="1:3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</row>
    <row r="2364" spans="1:3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</row>
    <row r="2365" spans="1:3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</row>
    <row r="2366" spans="1:3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</row>
    <row r="2367" spans="1:3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</row>
    <row r="2368" spans="1:3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</row>
    <row r="2369" spans="1:3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</row>
    <row r="2370" spans="1:3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</row>
    <row r="2371" spans="1:3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</row>
    <row r="2372" spans="1:3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</row>
    <row r="2373" spans="1:3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</row>
    <row r="2374" spans="1:3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</row>
    <row r="2375" spans="1:3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</row>
    <row r="2376" spans="1:3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</row>
    <row r="2377" spans="1:3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</row>
    <row r="2378" spans="1:3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</row>
    <row r="2379" spans="1:3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</row>
    <row r="2380" spans="1:3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</row>
    <row r="2381" spans="1:3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</row>
    <row r="2382" spans="1:3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</row>
    <row r="2383" spans="1:3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</row>
    <row r="2384" spans="1:3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</row>
    <row r="2385" spans="1:3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</row>
    <row r="2386" spans="1:3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</row>
    <row r="2387" spans="1:3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</row>
    <row r="2388" spans="1:3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</row>
    <row r="2389" spans="1:3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</row>
    <row r="2390" spans="1:3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</row>
    <row r="2391" spans="1:3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</row>
    <row r="2392" spans="1:3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</row>
    <row r="2393" spans="1:3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</row>
    <row r="2394" spans="1:3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</row>
    <row r="2395" spans="1:3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</row>
    <row r="2396" spans="1:3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</row>
    <row r="2397" spans="1:3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</row>
    <row r="2398" spans="1:3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</row>
    <row r="2399" spans="1:3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</row>
    <row r="2400" spans="1:3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</row>
    <row r="2401" spans="1:3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</row>
    <row r="2402" spans="1:3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</row>
    <row r="2403" spans="1:3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</row>
    <row r="2404" spans="1:3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</row>
    <row r="2405" spans="1:3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</row>
    <row r="2406" spans="1:3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</row>
    <row r="2407" spans="1:3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</row>
    <row r="2408" spans="1:3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</row>
    <row r="2409" spans="1:3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</row>
    <row r="2410" spans="1:3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</row>
    <row r="2411" spans="1:3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</row>
    <row r="2412" spans="1:3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</row>
    <row r="2413" spans="1:3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</row>
    <row r="2414" spans="1:3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</row>
    <row r="2415" spans="1:3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</row>
    <row r="2416" spans="1:3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</row>
    <row r="2417" spans="1:3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</row>
    <row r="2418" spans="1:3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</row>
    <row r="2419" spans="1:3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</row>
    <row r="2420" spans="1:3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</row>
    <row r="2421" spans="1:3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</row>
    <row r="2422" spans="1:3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</row>
    <row r="2423" spans="1:3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</row>
    <row r="2424" spans="1:3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</row>
    <row r="2425" spans="1:3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</row>
    <row r="2426" spans="1:3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</row>
    <row r="2427" spans="1:3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</row>
    <row r="2428" spans="1:3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</row>
    <row r="2429" spans="1:3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</row>
    <row r="2430" spans="1:3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</row>
    <row r="2431" spans="1:3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</row>
    <row r="2432" spans="1:3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</row>
    <row r="2433" spans="1:3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</row>
    <row r="2434" spans="1:3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</row>
    <row r="2435" spans="1:3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</row>
    <row r="2436" spans="1:3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</row>
    <row r="2437" spans="1:3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</row>
    <row r="2438" spans="1:3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</row>
    <row r="2439" spans="1:3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</row>
    <row r="2440" spans="1:3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</row>
    <row r="2441" spans="1:3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</row>
    <row r="2442" spans="1:3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</row>
    <row r="2443" spans="1:3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</row>
    <row r="2444" spans="1:3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</row>
    <row r="2445" spans="1:3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</row>
    <row r="2446" spans="1:3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</row>
    <row r="2447" spans="1:3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</row>
    <row r="2448" spans="1:3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</row>
    <row r="2449" spans="1:3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</row>
    <row r="2450" spans="1:3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</row>
    <row r="2451" spans="1:3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</row>
    <row r="2452" spans="1:3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</row>
    <row r="2453" spans="1:3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</row>
    <row r="2454" spans="1:3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</row>
    <row r="2455" spans="1:3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</row>
    <row r="2456" spans="1:3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</row>
    <row r="2457" spans="1:3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</row>
    <row r="2458" spans="1:3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</row>
    <row r="2459" spans="1:3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</row>
    <row r="2460" spans="1:3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</row>
    <row r="2461" spans="1:3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</row>
    <row r="2462" spans="1:3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</row>
    <row r="2463" spans="1:3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</row>
    <row r="2464" spans="1:3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</row>
    <row r="2465" spans="1:3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</row>
    <row r="2466" spans="1:3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</row>
    <row r="2467" spans="1:3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</row>
    <row r="2468" spans="1:3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</row>
    <row r="2469" spans="1:3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</row>
    <row r="2470" spans="1:3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</row>
    <row r="2471" spans="1:3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</row>
    <row r="2472" spans="1:3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</row>
    <row r="2473" spans="1:3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</row>
    <row r="2474" spans="1:3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</row>
    <row r="2475" spans="1:3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</row>
    <row r="2476" spans="1:3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</row>
    <row r="2477" spans="1:3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</row>
    <row r="2478" spans="1:3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</row>
    <row r="2479" spans="1:3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</row>
    <row r="2480" spans="1:3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</row>
    <row r="2481" spans="1:3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</row>
    <row r="2482" spans="1:3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</row>
    <row r="2483" spans="1:3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</row>
    <row r="2484" spans="1:3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</row>
    <row r="2485" spans="1:3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</row>
    <row r="2486" spans="1:3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</row>
    <row r="2487" spans="1:3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</row>
    <row r="2488" spans="1:3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</row>
    <row r="2489" spans="1:3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</row>
    <row r="2490" spans="1:3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</row>
    <row r="2491" spans="1:3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</row>
    <row r="2492" spans="1:3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</row>
    <row r="2493" spans="1:3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</row>
    <row r="2494" spans="1:3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</row>
    <row r="2495" spans="1:3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</row>
    <row r="2496" spans="1:3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</row>
    <row r="2497" spans="1:3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</row>
    <row r="2498" spans="1:3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</row>
    <row r="2499" spans="1:3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</row>
    <row r="2500" spans="1:3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</row>
    <row r="2501" spans="1:3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</row>
    <row r="2502" spans="1:3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</row>
    <row r="2503" spans="1:3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</row>
    <row r="2504" spans="1:3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</row>
    <row r="2505" spans="1:3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</row>
    <row r="2506" spans="1:3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</row>
    <row r="2507" spans="1:3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</row>
    <row r="2508" spans="1:3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</row>
    <row r="2509" spans="1:3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</row>
    <row r="2510" spans="1:3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</row>
    <row r="2511" spans="1:3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</row>
    <row r="2512" spans="1:3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</row>
    <row r="2513" spans="1:3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</row>
    <row r="2514" spans="1:3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</row>
    <row r="2515" spans="1:3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</row>
    <row r="2516" spans="1:3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</row>
    <row r="2517" spans="1:3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</row>
    <row r="2518" spans="1:3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</row>
    <row r="2519" spans="1:3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</row>
    <row r="2520" spans="1:3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</row>
    <row r="2521" spans="1:3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</row>
    <row r="2522" spans="1:3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</row>
    <row r="2523" spans="1:3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</row>
    <row r="2524" spans="1:3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</row>
    <row r="2525" spans="1:3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</row>
    <row r="2526" spans="1:3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</row>
    <row r="2527" spans="1:3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</row>
    <row r="2528" spans="1:3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</row>
    <row r="2529" spans="1:3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</row>
    <row r="2530" spans="1:3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</row>
    <row r="2531" spans="1:3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</row>
    <row r="2532" spans="1:3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</row>
    <row r="2533" spans="1:3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</row>
    <row r="2534" spans="1:3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</row>
    <row r="2535" spans="1:3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</row>
    <row r="2536" spans="1:3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</row>
    <row r="2537" spans="1:3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</row>
    <row r="2538" spans="1:3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</row>
    <row r="2539" spans="1:3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</row>
    <row r="2540" spans="1:3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</row>
    <row r="2541" spans="1:3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</row>
    <row r="2542" spans="1:3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</row>
    <row r="2543" spans="1:3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</row>
    <row r="2544" spans="1:3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</row>
    <row r="2545" spans="1:3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</row>
    <row r="2546" spans="1:3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</row>
    <row r="2547" spans="1:3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</row>
    <row r="2548" spans="1:3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</row>
    <row r="2549" spans="1:3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</row>
    <row r="2550" spans="1:3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</row>
    <row r="2551" spans="1:3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</row>
    <row r="2552" spans="1:3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</row>
    <row r="2553" spans="1:3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</row>
    <row r="2554" spans="1:3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</row>
    <row r="2555" spans="1:3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</row>
    <row r="2556" spans="1:3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</row>
    <row r="2557" spans="1:3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</row>
    <row r="2558" spans="1:3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</row>
    <row r="2559" spans="1:3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</row>
    <row r="2560" spans="1:3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</row>
    <row r="2561" spans="1:3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</row>
    <row r="2562" spans="1:3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</row>
    <row r="2563" spans="1:3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</row>
    <row r="2564" spans="1:3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</row>
    <row r="2565" spans="1:3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</row>
    <row r="2566" spans="1:3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</row>
    <row r="2567" spans="1:3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</row>
    <row r="2568" spans="1:3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</row>
    <row r="2569" spans="1:3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</row>
    <row r="2570" spans="1:3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</row>
    <row r="2571" spans="1:3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</row>
    <row r="2572" spans="1:3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</row>
    <row r="2573" spans="1:3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</row>
    <row r="2574" spans="1:3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</row>
    <row r="2575" spans="1:3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</row>
    <row r="2576" spans="1:3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</row>
    <row r="2577" spans="1:3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</row>
    <row r="2578" spans="1:3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</row>
    <row r="2579" spans="1:3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</row>
    <row r="2580" spans="1:3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</row>
    <row r="2581" spans="1:3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</row>
    <row r="2582" spans="1:3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</row>
    <row r="2583" spans="1:3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</row>
    <row r="2584" spans="1:3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</row>
    <row r="2585" spans="1:3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</row>
    <row r="2586" spans="1:3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</row>
    <row r="2587" spans="1:3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</row>
    <row r="2588" spans="1:3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</row>
    <row r="2589" spans="1:3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</row>
    <row r="2590" spans="1:3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</row>
    <row r="2591" spans="1:3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</row>
    <row r="2592" spans="1:3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</row>
    <row r="2593" spans="1:3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</row>
    <row r="2594" spans="1:3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</row>
    <row r="2595" spans="1:3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</row>
    <row r="2596" spans="1:3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</row>
    <row r="2597" spans="1:3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</row>
    <row r="2598" spans="1:3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</row>
    <row r="2599" spans="1:3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</row>
    <row r="2600" spans="1:3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</row>
    <row r="2601" spans="1:3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</row>
    <row r="2602" spans="1:3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</row>
    <row r="2603" spans="1:3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</row>
    <row r="2604" spans="1:3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</row>
    <row r="2605" spans="1:3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</row>
    <row r="2606" spans="1:3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</row>
    <row r="2607" spans="1:3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</row>
    <row r="2608" spans="1:3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</row>
    <row r="2609" spans="1:3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</row>
    <row r="2610" spans="1:3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</row>
    <row r="2611" spans="1:3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</row>
    <row r="2612" spans="1:3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</row>
    <row r="2613" spans="1:3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</row>
    <row r="2614" spans="1:3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</row>
    <row r="2615" spans="1:3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</row>
    <row r="2616" spans="1:3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</row>
    <row r="2617" spans="1:3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</row>
    <row r="2618" spans="1:3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</row>
    <row r="2619" spans="1:3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</row>
    <row r="2620" spans="1:3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</row>
    <row r="2621" spans="1:3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</row>
    <row r="2622" spans="1:3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</row>
    <row r="2623" spans="1:3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</row>
    <row r="2624" spans="1:3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</row>
    <row r="2625" spans="1:3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</row>
    <row r="2626" spans="1:3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</row>
    <row r="2627" spans="1:3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</row>
    <row r="2628" spans="1:3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</row>
    <row r="2629" spans="1:3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</row>
    <row r="2630" spans="1:3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</row>
    <row r="2631" spans="1:3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</row>
    <row r="2632" spans="1:3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</row>
    <row r="2633" spans="1:3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</row>
    <row r="2634" spans="1:3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</row>
    <row r="2635" spans="1:3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</row>
    <row r="2636" spans="1:3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</row>
    <row r="2637" spans="1:3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</row>
    <row r="2638" spans="1:3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</row>
    <row r="2639" spans="1:3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</row>
    <row r="2640" spans="1:3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</row>
    <row r="2641" spans="1:3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</row>
    <row r="2642" spans="1:3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</row>
    <row r="2643" spans="1:3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</row>
    <row r="2644" spans="1:3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</row>
    <row r="2645" spans="1:3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</row>
    <row r="2646" spans="1:3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</row>
    <row r="2647" spans="1:3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</row>
    <row r="2648" spans="1:3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</row>
    <row r="2649" spans="1:3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</row>
    <row r="2650" spans="1:3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</row>
    <row r="2651" spans="1:3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</row>
    <row r="2652" spans="1:3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</row>
    <row r="2653" spans="1:3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</row>
    <row r="2654" spans="1:3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</row>
    <row r="2655" spans="1:3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</row>
    <row r="2656" spans="1:3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</row>
    <row r="2657" spans="1:3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</row>
    <row r="2658" spans="1:3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</row>
    <row r="2659" spans="1:3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</row>
    <row r="2660" spans="1:3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</row>
    <row r="2661" spans="1:3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</row>
    <row r="2662" spans="1:3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</row>
    <row r="2663" spans="1:3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</row>
    <row r="2664" spans="1:3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</row>
    <row r="2665" spans="1:3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</row>
    <row r="2666" spans="1:3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</row>
    <row r="2667" spans="1:3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</row>
    <row r="2668" spans="1:3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</row>
    <row r="2669" spans="1:3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</row>
    <row r="2670" spans="1:3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</row>
    <row r="2671" spans="1:3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</row>
    <row r="2672" spans="1:3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</row>
    <row r="2673" spans="1:3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</row>
    <row r="2674" spans="1:3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</row>
    <row r="2675" spans="1:3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</row>
    <row r="2676" spans="1:3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</row>
    <row r="2677" spans="1:3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</row>
    <row r="2678" spans="1:3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</row>
    <row r="2679" spans="1:3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</row>
    <row r="2680" spans="1:3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</row>
    <row r="2681" spans="1:3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</row>
    <row r="2682" spans="1:3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</row>
    <row r="2683" spans="1:3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</row>
    <row r="2684" spans="1:3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</row>
    <row r="2685" spans="1:3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</row>
    <row r="2686" spans="1:3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</row>
    <row r="2687" spans="1:3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</row>
    <row r="2688" spans="1:3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</row>
    <row r="2689" spans="1:3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</row>
    <row r="2690" spans="1:3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</row>
    <row r="2691" spans="1:3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</row>
    <row r="2692" spans="1:3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</row>
    <row r="2693" spans="1:3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</row>
    <row r="2694" spans="1:3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</row>
    <row r="2695" spans="1:3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</row>
    <row r="2696" spans="1:3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</row>
    <row r="2697" spans="1:3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</row>
    <row r="2698" spans="1:3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</row>
    <row r="2699" spans="1:3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</row>
    <row r="2700" spans="1:3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</row>
    <row r="2701" spans="1:3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</row>
    <row r="2702" spans="1:3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</row>
    <row r="2703" spans="1:3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</row>
    <row r="2704" spans="1:3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</row>
    <row r="2705" spans="1:3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</row>
    <row r="2706" spans="1:3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</row>
    <row r="2707" spans="1:3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</row>
    <row r="2708" spans="1:3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</row>
    <row r="2709" spans="1:3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</row>
    <row r="2710" spans="1:3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</row>
    <row r="2711" spans="1:3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</row>
    <row r="2712" spans="1:3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</row>
    <row r="2713" spans="1:3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</row>
    <row r="2714" spans="1:3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</row>
    <row r="2715" spans="1:3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</row>
    <row r="2716" spans="1:3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</row>
    <row r="2717" spans="1:3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</row>
    <row r="2718" spans="1:3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</row>
    <row r="2719" spans="1:3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</row>
    <row r="2720" spans="1:3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</row>
    <row r="2721" spans="1:3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</row>
    <row r="2722" spans="1:3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</row>
    <row r="2723" spans="1:3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</row>
    <row r="2724" spans="1:3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</row>
    <row r="2725" spans="1:3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</row>
    <row r="2726" spans="1:3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</row>
    <row r="2727" spans="1:3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</row>
    <row r="2728" spans="1:3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</row>
    <row r="2729" spans="1:3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</row>
    <row r="2730" spans="1:3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</row>
    <row r="2731" spans="1:3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</row>
    <row r="2732" spans="1:3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</row>
    <row r="2733" spans="1:3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</row>
    <row r="2734" spans="1:3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</row>
    <row r="2735" spans="1:3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</row>
    <row r="2736" spans="1:3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</row>
    <row r="2737" spans="1:3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</row>
    <row r="2738" spans="1:3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</row>
    <row r="2739" spans="1:3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</row>
    <row r="2740" spans="1:3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</row>
    <row r="2741" spans="1:3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</row>
    <row r="2742" spans="1:3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</row>
    <row r="2743" spans="1:3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</row>
    <row r="2744" spans="1:3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</row>
    <row r="2745" spans="1:3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</row>
    <row r="2746" spans="1:3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</row>
    <row r="2747" spans="1:3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</row>
    <row r="2748" spans="1:3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</row>
    <row r="2749" spans="1:3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</row>
    <row r="2750" spans="1:3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</row>
    <row r="2751" spans="1:3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</row>
    <row r="2752" spans="1:3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</row>
    <row r="2753" spans="1:3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</row>
    <row r="2754" spans="1:3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</row>
    <row r="2755" spans="1:3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</row>
    <row r="2756" spans="1:3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</row>
    <row r="2757" spans="1:3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</row>
    <row r="2758" spans="1:3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</row>
    <row r="2759" spans="1:3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</row>
    <row r="2760" spans="1:3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</row>
    <row r="2761" spans="1:3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</row>
    <row r="2762" spans="1:3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</row>
    <row r="2763" spans="1:3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</row>
    <row r="2764" spans="1:3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</row>
    <row r="2765" spans="1:3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</row>
    <row r="2766" spans="1:3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</row>
    <row r="2767" spans="1:3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</row>
    <row r="2768" spans="1:3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</row>
    <row r="2769" spans="1:3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</row>
    <row r="2770" spans="1:3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</row>
    <row r="2771" spans="1:3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</row>
    <row r="2772" spans="1:3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</row>
    <row r="2773" spans="1:3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</row>
    <row r="2774" spans="1:3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</row>
    <row r="2775" spans="1:3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</row>
    <row r="2776" spans="1:3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</row>
    <row r="2777" spans="1:3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</row>
    <row r="2778" spans="1:3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</row>
    <row r="2779" spans="1:3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</row>
    <row r="2780" spans="1:3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</row>
    <row r="2781" spans="1:3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</row>
    <row r="2782" spans="1:3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</row>
    <row r="2783" spans="1:3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</row>
    <row r="2784" spans="1:3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</row>
    <row r="2785" spans="1:3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</row>
    <row r="2786" spans="1:3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</row>
    <row r="2787" spans="1:3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</row>
    <row r="2788" spans="1:3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</row>
    <row r="2789" spans="1:3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</row>
    <row r="2790" spans="1:3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</row>
    <row r="2791" spans="1:3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</row>
    <row r="2792" spans="1:3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</row>
    <row r="2793" spans="1:3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</row>
    <row r="2794" spans="1:3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</row>
    <row r="2795" spans="1:3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</row>
    <row r="2796" spans="1:3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</row>
    <row r="2797" spans="1:3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</row>
    <row r="2798" spans="1:3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</row>
    <row r="2799" spans="1:3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</row>
    <row r="2800" spans="1:3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</row>
    <row r="2801" spans="1:3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</row>
    <row r="2802" spans="1:3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</row>
    <row r="2803" spans="1:3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</row>
    <row r="2804" spans="1:3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</row>
    <row r="2805" spans="1:3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</row>
    <row r="2806" spans="1:3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</row>
    <row r="2807" spans="1:3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</row>
    <row r="2808" spans="1:3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</row>
    <row r="2809" spans="1:3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</row>
    <row r="2810" spans="1:3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</row>
    <row r="2811" spans="1:3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</row>
    <row r="2812" spans="1:3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</row>
    <row r="2813" spans="1:3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</row>
    <row r="2814" spans="1:3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</row>
    <row r="2815" spans="1:3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</row>
    <row r="2816" spans="1:3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</row>
    <row r="2817" spans="1:3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</row>
    <row r="2818" spans="1:3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</row>
    <row r="2819" spans="1:3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</row>
    <row r="2820" spans="1:3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</row>
    <row r="2821" spans="1:3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</row>
    <row r="2822" spans="1:3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</row>
    <row r="2823" spans="1:3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</row>
    <row r="2824" spans="1:3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</row>
    <row r="2825" spans="1:3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</row>
    <row r="2826" spans="1:3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</row>
    <row r="2827" spans="1:3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</row>
    <row r="2828" spans="1:3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</row>
    <row r="2829" spans="1:3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</row>
    <row r="2830" spans="1:3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</row>
    <row r="2831" spans="1:3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</row>
    <row r="2832" spans="1:3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</row>
    <row r="2833" spans="1:3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</row>
    <row r="2834" spans="1:3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</row>
    <row r="2835" spans="1:3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</row>
    <row r="2836" spans="1:3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</row>
    <row r="2837" spans="1:3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</row>
    <row r="2838" spans="1:3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</row>
    <row r="2839" spans="1:3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</row>
    <row r="2840" spans="1:3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</row>
    <row r="2841" spans="1:3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</row>
    <row r="2842" spans="1:3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</row>
    <row r="2843" spans="1:3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</row>
    <row r="2844" spans="1:3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</row>
    <row r="2845" spans="1:3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</row>
    <row r="2846" spans="1:3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</row>
    <row r="2847" spans="1:3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</row>
    <row r="2848" spans="1:3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</row>
    <row r="2849" spans="1:3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</row>
    <row r="2850" spans="1:3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</row>
    <row r="2851" spans="1:3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</row>
    <row r="2852" spans="1:3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</row>
    <row r="2853" spans="1:3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</row>
    <row r="2854" spans="1:3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</row>
    <row r="2855" spans="1:3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</row>
    <row r="2856" spans="1:3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</row>
    <row r="2857" spans="1:3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</row>
    <row r="2858" spans="1:3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</row>
    <row r="2859" spans="1:3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</row>
    <row r="2860" spans="1:3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</row>
    <row r="2861" spans="1:3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</row>
    <row r="2862" spans="1:3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</row>
    <row r="2863" spans="1:3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</row>
    <row r="2864" spans="1:3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</row>
    <row r="2865" spans="1:3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</row>
    <row r="2866" spans="1:3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</row>
    <row r="2867" spans="1:3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</row>
    <row r="2868" spans="1:3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</row>
    <row r="2869" spans="1:3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</row>
    <row r="2870" spans="1:3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</row>
    <row r="2871" spans="1:3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</row>
    <row r="2872" spans="1:3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</row>
    <row r="2873" spans="1:3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</row>
    <row r="2874" spans="1:3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</row>
    <row r="2875" spans="1:3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</row>
    <row r="2876" spans="1:3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</row>
    <row r="2877" spans="1:3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</row>
    <row r="2878" spans="1:3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</row>
    <row r="2879" spans="1:3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</row>
    <row r="2880" spans="1:3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</row>
    <row r="2881" spans="1:3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</row>
    <row r="2882" spans="1:3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</row>
    <row r="2883" spans="1:3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</row>
    <row r="2884" spans="1:3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</row>
    <row r="2885" spans="1:3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</row>
    <row r="2886" spans="1:3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</row>
    <row r="2887" spans="1:3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</row>
    <row r="2888" spans="1:3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</row>
    <row r="2889" spans="1:3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</row>
    <row r="2890" spans="1:3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</row>
    <row r="2891" spans="1:3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</row>
    <row r="2892" spans="1:3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</row>
    <row r="2893" spans="1:3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</row>
    <row r="2894" spans="1:3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</row>
    <row r="2895" spans="1:3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</row>
    <row r="2896" spans="1:3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</row>
    <row r="2897" spans="1:3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</row>
    <row r="2898" spans="1:3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</row>
    <row r="2899" spans="1:3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</row>
    <row r="2900" spans="1:3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</row>
    <row r="2901" spans="1:3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</row>
    <row r="2902" spans="1:3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</row>
    <row r="2903" spans="1:3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</row>
    <row r="2904" spans="1:3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</row>
    <row r="2905" spans="1:3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</row>
    <row r="2906" spans="1:3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</row>
    <row r="2907" spans="1:3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</row>
    <row r="2908" spans="1:3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</row>
    <row r="2909" spans="1:3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</row>
    <row r="2910" spans="1:3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</row>
    <row r="2911" spans="1:3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</row>
    <row r="2912" spans="1:3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</row>
    <row r="2913" spans="1:3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</row>
    <row r="2914" spans="1:3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</row>
    <row r="2915" spans="1:3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</row>
    <row r="2916" spans="1:3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</row>
    <row r="2917" spans="1:3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</row>
    <row r="2918" spans="1:3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</row>
    <row r="2919" spans="1:3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</row>
    <row r="2920" spans="1:3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</row>
    <row r="2921" spans="1:3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</row>
    <row r="2922" spans="1:3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</row>
    <row r="2923" spans="1:3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</row>
    <row r="2924" spans="1:3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</row>
    <row r="2925" spans="1:3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</row>
    <row r="2926" spans="1:3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</row>
    <row r="2927" spans="1:3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</row>
    <row r="2928" spans="1:3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</row>
    <row r="2929" spans="1:3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</row>
    <row r="2930" spans="1:3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</row>
    <row r="2931" spans="1:3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</row>
    <row r="2932" spans="1:3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</row>
    <row r="2933" spans="1:3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</row>
    <row r="2934" spans="1:3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</row>
    <row r="2935" spans="1:3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</row>
    <row r="2936" spans="1:3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</row>
    <row r="2937" spans="1:3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</row>
    <row r="2938" spans="1:3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</row>
    <row r="2939" spans="1:3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</row>
    <row r="2940" spans="1:3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</row>
    <row r="2941" spans="1:3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</row>
    <row r="2942" spans="1:3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</row>
    <row r="2943" spans="1:3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</row>
    <row r="2944" spans="1:3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</row>
    <row r="2945" spans="1:3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</row>
    <row r="2946" spans="1:3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</row>
    <row r="2947" spans="1:3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</row>
    <row r="2948" spans="1:3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</row>
    <row r="2949" spans="1:3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</row>
    <row r="2950" spans="1:3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</row>
    <row r="2951" spans="1:3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</row>
    <row r="2952" spans="1:3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</row>
    <row r="2953" spans="1:3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</row>
    <row r="2954" spans="1:3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</row>
    <row r="2955" spans="1:3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</row>
    <row r="2956" spans="1:3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</row>
    <row r="2957" spans="1:3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</row>
    <row r="2958" spans="1:3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</row>
    <row r="2959" spans="1:3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</row>
    <row r="2960" spans="1:3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</row>
    <row r="2961" spans="1:3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</row>
    <row r="2962" spans="1:3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</row>
    <row r="2963" spans="1:3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</row>
    <row r="2964" spans="1:3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</row>
    <row r="2965" spans="1:3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</row>
    <row r="2966" spans="1:3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</row>
    <row r="2967" spans="1:3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</row>
    <row r="2968" spans="1:3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</row>
    <row r="2969" spans="1:3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</row>
    <row r="2970" spans="1:3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</row>
    <row r="2971" spans="1:3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</row>
    <row r="2972" spans="1:3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</row>
    <row r="2973" spans="1:3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</row>
    <row r="2974" spans="1:3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</row>
    <row r="2975" spans="1:3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</row>
    <row r="2976" spans="1:3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</row>
    <row r="2977" spans="1:3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</row>
    <row r="2978" spans="1:3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</row>
    <row r="2979" spans="1:3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</row>
    <row r="2980" spans="1:3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</row>
    <row r="2981" spans="1:3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</row>
    <row r="2982" spans="1:3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</row>
    <row r="2983" spans="1:3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</row>
    <row r="2984" spans="1:3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</row>
    <row r="2985" spans="1:3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</row>
    <row r="2986" spans="1:3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</row>
    <row r="2987" spans="1:3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</row>
    <row r="2988" spans="1:3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</row>
    <row r="2989" spans="1:3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</row>
    <row r="2990" spans="1:3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</row>
    <row r="2991" spans="1:3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</row>
    <row r="2992" spans="1:3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</row>
    <row r="2993" spans="1:3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</row>
    <row r="2994" spans="1:3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</row>
    <row r="2995" spans="1:3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</row>
    <row r="2996" spans="1:3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</row>
    <row r="2997" spans="1:3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</row>
    <row r="2998" spans="1:3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</row>
    <row r="2999" spans="1:3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</row>
    <row r="3000" spans="1:3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</row>
    <row r="3001" spans="1:3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</row>
    <row r="3002" spans="1:3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</row>
    <row r="3003" spans="1:3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</row>
    <row r="3004" spans="1:3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</row>
    <row r="3005" spans="1:3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</row>
    <row r="3006" spans="1:3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</row>
    <row r="3007" spans="1:3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</row>
    <row r="3008" spans="1:3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</row>
    <row r="3009" spans="1:3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</row>
    <row r="3010" spans="1:3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</row>
    <row r="3011" spans="1:3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</row>
    <row r="3012" spans="1:3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</row>
    <row r="3013" spans="1:3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</row>
    <row r="3014" spans="1:3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</row>
    <row r="3015" spans="1:3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</row>
    <row r="3016" spans="1:3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</row>
    <row r="3017" spans="1:3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</row>
    <row r="3018" spans="1:3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</row>
    <row r="3019" spans="1:3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</row>
    <row r="3020" spans="1:3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</row>
    <row r="3021" spans="1:3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</row>
    <row r="3022" spans="1:3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</row>
    <row r="3023" spans="1:3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</row>
    <row r="3024" spans="1:3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</row>
    <row r="3025" spans="1:3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</row>
    <row r="3026" spans="1:3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</row>
    <row r="3027" spans="1:3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</row>
    <row r="3028" spans="1:3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</row>
    <row r="3029" spans="1:3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</row>
    <row r="3030" spans="1:3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</row>
    <row r="3031" spans="1:3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</row>
    <row r="3032" spans="1:3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</row>
    <row r="3033" spans="1:3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</row>
    <row r="3034" spans="1:3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</row>
    <row r="3035" spans="1:3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</row>
    <row r="3036" spans="1:3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</row>
    <row r="3037" spans="1:3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</row>
    <row r="3038" spans="1:3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</row>
    <row r="3039" spans="1:3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</row>
    <row r="3040" spans="1:3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</row>
    <row r="3041" spans="1:3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</row>
    <row r="3042" spans="1:3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</row>
    <row r="3043" spans="1:3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</row>
    <row r="3044" spans="1:3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</row>
    <row r="3045" spans="1:3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</row>
    <row r="3046" spans="1:3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</row>
    <row r="3047" spans="1:3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</row>
    <row r="3048" spans="1:3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</row>
    <row r="3049" spans="1:3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</row>
    <row r="3050" spans="1:3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</row>
    <row r="3051" spans="1:3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</row>
    <row r="3052" spans="1:3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</row>
    <row r="3053" spans="1:3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</row>
    <row r="3054" spans="1:3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</row>
    <row r="3055" spans="1:3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</row>
    <row r="3056" spans="1:3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</row>
    <row r="3057" spans="1:3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</row>
    <row r="3058" spans="1:3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</row>
    <row r="3059" spans="1:3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</row>
    <row r="3060" spans="1:3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</row>
    <row r="3061" spans="1:3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</row>
    <row r="3062" spans="1:3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</row>
    <row r="3063" spans="1:3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</row>
    <row r="3064" spans="1:3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</row>
    <row r="3065" spans="1:3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</row>
    <row r="3066" spans="1:3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</row>
    <row r="3067" spans="1:3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</row>
    <row r="3068" spans="1:3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</row>
    <row r="3069" spans="1:3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</row>
    <row r="3070" spans="1:3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</row>
    <row r="3071" spans="1:3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</row>
    <row r="3072" spans="1:3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</row>
    <row r="3073" spans="1:3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</row>
    <row r="3074" spans="1:3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</row>
    <row r="3075" spans="1:3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</row>
    <row r="3076" spans="1:3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</row>
    <row r="3077" spans="1:3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</row>
    <row r="3078" spans="1:3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</row>
    <row r="3079" spans="1:3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</row>
    <row r="3080" spans="1:3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</row>
    <row r="3081" spans="1:3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</row>
    <row r="3082" spans="1:3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</row>
    <row r="3083" spans="1:3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</row>
    <row r="3084" spans="1:3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</row>
    <row r="3085" spans="1:3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</row>
    <row r="3086" spans="1:3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</row>
    <row r="3087" spans="1:3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</row>
    <row r="3088" spans="1:3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</row>
    <row r="3089" spans="1:3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</row>
    <row r="3090" spans="1:3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</row>
    <row r="3091" spans="1:3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</row>
    <row r="3092" spans="1:3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</row>
    <row r="3093" spans="1:3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</row>
    <row r="3094" spans="1:3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</row>
    <row r="3095" spans="1:3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</row>
    <row r="3096" spans="1:3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</row>
    <row r="3097" spans="1:3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</row>
    <row r="3098" spans="1:3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</row>
    <row r="3099" spans="1:3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</row>
    <row r="3100" spans="1:3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</row>
    <row r="3101" spans="1:3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</row>
    <row r="3102" spans="1:3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</row>
    <row r="3103" spans="1:3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</row>
    <row r="3104" spans="1:3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</row>
    <row r="3105" spans="1:3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</row>
    <row r="3106" spans="1:3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</row>
    <row r="3107" spans="1:3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</row>
    <row r="3108" spans="1:3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</row>
    <row r="3109" spans="1:3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</row>
    <row r="3110" spans="1:3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</row>
    <row r="3111" spans="1:3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</row>
    <row r="3112" spans="1:3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</row>
    <row r="3113" spans="1:3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</row>
    <row r="3114" spans="1:3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</row>
    <row r="3115" spans="1:3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</row>
    <row r="3116" spans="1:3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</row>
    <row r="3117" spans="1:3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</row>
    <row r="3118" spans="1:3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</row>
    <row r="3119" spans="1:3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</row>
    <row r="3120" spans="1:3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</row>
    <row r="3121" spans="1:3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</row>
    <row r="3122" spans="1:3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</row>
    <row r="3123" spans="1:3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</row>
    <row r="3124" spans="1:3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</row>
    <row r="3125" spans="1:3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</row>
    <row r="3126" spans="1:3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</row>
    <row r="3127" spans="1:3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</row>
    <row r="3128" spans="1:3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</row>
    <row r="3129" spans="1:3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</row>
    <row r="3130" spans="1:3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</row>
    <row r="3131" spans="1:3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</row>
    <row r="3132" spans="1:3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</row>
    <row r="3133" spans="1:3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</row>
    <row r="3134" spans="1:3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</row>
    <row r="3135" spans="1:3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</row>
    <row r="3136" spans="1:3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</row>
    <row r="3137" spans="1:3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</row>
    <row r="3138" spans="1:3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</row>
    <row r="3139" spans="1:3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</row>
    <row r="3140" spans="1:3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</row>
    <row r="3141" spans="1:3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</row>
    <row r="3142" spans="1:3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</row>
    <row r="3143" spans="1:3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</row>
    <row r="3144" spans="1:3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</row>
    <row r="3145" spans="1:3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</row>
    <row r="3146" spans="1:3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</row>
    <row r="3147" spans="1:3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</row>
    <row r="3148" spans="1:3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</row>
    <row r="3149" spans="1:3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</row>
    <row r="3150" spans="1:3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</row>
    <row r="3151" spans="1:3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</row>
    <row r="3152" spans="1:3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</row>
    <row r="3153" spans="1:3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</row>
    <row r="3154" spans="1:3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</row>
    <row r="3155" spans="1:3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</row>
    <row r="3156" spans="1:3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</row>
    <row r="3157" spans="1:3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</row>
    <row r="3158" spans="1:3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</row>
    <row r="3159" spans="1:3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</row>
    <row r="3160" spans="1:3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</row>
    <row r="3161" spans="1:3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</row>
    <row r="3162" spans="1:3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</row>
    <row r="3163" spans="1:3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</row>
    <row r="3164" spans="1:3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</row>
    <row r="3165" spans="1:3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</row>
    <row r="3166" spans="1:3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</row>
    <row r="3167" spans="1:3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</row>
    <row r="3168" spans="1:3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</row>
    <row r="3169" spans="1:3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</row>
    <row r="3170" spans="1:3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</row>
    <row r="3171" spans="1:3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</row>
    <row r="3172" spans="1:3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</row>
    <row r="3173" spans="1:3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</row>
    <row r="3174" spans="1:3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</row>
    <row r="3175" spans="1:3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</row>
    <row r="3176" spans="1:3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</row>
    <row r="3177" spans="1:3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</row>
    <row r="3178" spans="1:3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</row>
    <row r="3179" spans="1:3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</row>
    <row r="3180" spans="1:3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</row>
    <row r="3181" spans="1:3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</row>
    <row r="3182" spans="1:3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</row>
    <row r="3183" spans="1:3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</row>
    <row r="3184" spans="1:3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</row>
    <row r="3185" spans="1:3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</row>
    <row r="3186" spans="1:3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</row>
    <row r="3187" spans="1:3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</row>
    <row r="3188" spans="1:3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</row>
    <row r="3189" spans="1:3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</row>
    <row r="3190" spans="1:3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</row>
    <row r="3191" spans="1:3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</row>
    <row r="3192" spans="1:3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</row>
    <row r="3193" spans="1:3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</row>
    <row r="3194" spans="1:3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</row>
    <row r="3195" spans="1:3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</row>
    <row r="3196" spans="1:3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</row>
    <row r="3197" spans="1:3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</row>
    <row r="3198" spans="1:3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</row>
    <row r="3199" spans="1:3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</row>
    <row r="3200" spans="1:3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</row>
    <row r="3201" spans="1:3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</row>
    <row r="3202" spans="1:3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</row>
    <row r="3203" spans="1:3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</row>
    <row r="3204" spans="1:3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</row>
    <row r="3205" spans="1:3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</row>
    <row r="3206" spans="1:3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</row>
    <row r="3207" spans="1:3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</row>
    <row r="3208" spans="1:3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</row>
    <row r="3209" spans="1:3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</row>
    <row r="3210" spans="1:3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</row>
    <row r="3211" spans="1:3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</row>
    <row r="3212" spans="1:3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</row>
    <row r="3213" spans="1:3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</row>
    <row r="3214" spans="1:3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</row>
    <row r="3215" spans="1:3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</row>
    <row r="3216" spans="1:3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</row>
    <row r="3217" spans="1:3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</row>
    <row r="3218" spans="1:3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</row>
    <row r="3219" spans="1:3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</row>
    <row r="3220" spans="1:3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</row>
    <row r="3221" spans="1:3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</row>
    <row r="3222" spans="1:3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</row>
    <row r="3223" spans="1:3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</row>
    <row r="3224" spans="1:3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</row>
    <row r="3225" spans="1:3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</row>
    <row r="3226" spans="1:3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</row>
    <row r="3227" spans="1:3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</row>
    <row r="3228" spans="1:3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</row>
    <row r="3229" spans="1:3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</row>
    <row r="3230" spans="1:3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</row>
    <row r="3231" spans="1:3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</row>
    <row r="3232" spans="1:3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</row>
    <row r="3233" spans="1:3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</row>
    <row r="3234" spans="1:3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</row>
    <row r="3235" spans="1:3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</row>
    <row r="3236" spans="1:3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</row>
    <row r="3237" spans="1:3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</row>
    <row r="3238" spans="1:3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</row>
    <row r="3239" spans="1:3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</row>
    <row r="3240" spans="1:3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</row>
    <row r="3241" spans="1:3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</row>
    <row r="3242" spans="1:3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</row>
    <row r="3243" spans="1:3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</row>
    <row r="3244" spans="1:3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</row>
    <row r="3245" spans="1:3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</row>
    <row r="3246" spans="1:3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</row>
    <row r="3247" spans="1:3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</row>
    <row r="3248" spans="1:3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</row>
    <row r="3249" spans="1:3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</row>
    <row r="3250" spans="1:3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</row>
    <row r="3251" spans="1:3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</row>
    <row r="3252" spans="1:3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</row>
    <row r="3253" spans="1:3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</row>
    <row r="3254" spans="1:3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</row>
    <row r="3255" spans="1:3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</row>
    <row r="3256" spans="1:3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</row>
    <row r="3257" spans="1:3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</row>
    <row r="3258" spans="1:3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</row>
    <row r="3259" spans="1:3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</row>
    <row r="3260" spans="1:3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</row>
    <row r="3261" spans="1:3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</row>
    <row r="3262" spans="1:3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</row>
    <row r="3263" spans="1:3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</row>
    <row r="3264" spans="1:3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</row>
    <row r="3265" spans="1:3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</row>
    <row r="3266" spans="1:3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</row>
    <row r="3267" spans="1:3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</row>
    <row r="3268" spans="1:3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</row>
    <row r="3269" spans="1:3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</row>
    <row r="3270" spans="1:3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</row>
    <row r="3271" spans="1:3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</row>
    <row r="3272" spans="1:3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</row>
    <row r="3273" spans="1:3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</row>
    <row r="3274" spans="1:3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</row>
    <row r="3275" spans="1:3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</row>
    <row r="3276" spans="1:3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</row>
    <row r="3277" spans="1:3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</row>
    <row r="3278" spans="1:3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</row>
    <row r="3279" spans="1:3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</row>
    <row r="3280" spans="1:3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</row>
    <row r="3281" spans="1:3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</row>
    <row r="3282" spans="1:3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</row>
    <row r="3283" spans="1:3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</row>
    <row r="3284" spans="1:3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</row>
    <row r="3285" spans="1:3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</row>
    <row r="3286" spans="1:3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</row>
    <row r="3287" spans="1:3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</row>
    <row r="3288" spans="1:3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</row>
    <row r="3289" spans="1:3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</row>
    <row r="3290" spans="1:3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</row>
    <row r="3291" spans="1:3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</row>
    <row r="3292" spans="1:3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</row>
    <row r="3293" spans="1:3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</row>
    <row r="3294" spans="1:3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</row>
    <row r="3295" spans="1:3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</row>
    <row r="3296" spans="1:3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</row>
    <row r="3297" spans="1:3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</row>
    <row r="3298" spans="1:3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</row>
    <row r="3299" spans="1:3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</row>
    <row r="3300" spans="1:3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</row>
    <row r="3301" spans="1:3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</row>
    <row r="3302" spans="1:3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</row>
    <row r="3303" spans="1:3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</row>
    <row r="3304" spans="1:3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</row>
    <row r="3305" spans="1:3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</row>
    <row r="3306" spans="1:3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</row>
    <row r="3307" spans="1:3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</row>
    <row r="3308" spans="1:3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</row>
    <row r="3309" spans="1:3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</row>
    <row r="3310" spans="1:3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</row>
    <row r="3311" spans="1:3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</row>
    <row r="3312" spans="1:3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</row>
    <row r="3313" spans="1:3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</row>
    <row r="3314" spans="1:3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</row>
    <row r="3315" spans="1:3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</row>
    <row r="3316" spans="1:3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</row>
    <row r="3317" spans="1:3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</row>
    <row r="3318" spans="1:3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</row>
    <row r="3319" spans="1:3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</row>
    <row r="3320" spans="1:3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</row>
    <row r="3321" spans="1:3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</row>
    <row r="3322" spans="1:3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</row>
    <row r="3323" spans="1:3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</row>
    <row r="3324" spans="1:3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</row>
    <row r="3325" spans="1:3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</row>
    <row r="3326" spans="1:3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</row>
    <row r="3327" spans="1:3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</row>
    <row r="3328" spans="1:3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</row>
    <row r="3329" spans="1:3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</row>
    <row r="3330" spans="1:3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</row>
    <row r="3331" spans="1:3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</row>
    <row r="3332" spans="1:3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</row>
    <row r="3333" spans="1:3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</row>
    <row r="3334" spans="1:3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</row>
    <row r="3335" spans="1:3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</row>
    <row r="3336" spans="1:3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</row>
    <row r="3337" spans="1:3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</row>
    <row r="3338" spans="1:3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</row>
    <row r="3339" spans="1:3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</row>
    <row r="3340" spans="1:3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</row>
    <row r="3341" spans="1:3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</row>
    <row r="3342" spans="1:3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</row>
    <row r="3343" spans="1:3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</row>
    <row r="3344" spans="1:3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</row>
    <row r="3345" spans="1:3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</row>
    <row r="3346" spans="1:3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</row>
    <row r="3347" spans="1:3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</row>
    <row r="3348" spans="1:3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</row>
    <row r="3349" spans="1:3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</row>
    <row r="3350" spans="1:3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</row>
    <row r="3351" spans="1:3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</row>
    <row r="3352" spans="1:3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</row>
    <row r="3353" spans="1:3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</row>
    <row r="3354" spans="1:3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</row>
    <row r="3355" spans="1:3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</row>
    <row r="3356" spans="1:3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</row>
    <row r="3357" spans="1:3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</row>
    <row r="3358" spans="1:3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</row>
    <row r="3359" spans="1:3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</row>
    <row r="3360" spans="1:3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</row>
    <row r="3361" spans="1:3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</row>
    <row r="3362" spans="1:3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</row>
    <row r="3363" spans="1:3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</row>
    <row r="3364" spans="1:3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</row>
    <row r="3365" spans="1:3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</row>
    <row r="3366" spans="1:3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</row>
    <row r="3367" spans="1:3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</row>
    <row r="3368" spans="1:3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</row>
    <row r="3369" spans="1:3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</row>
    <row r="3370" spans="1:3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</row>
    <row r="3371" spans="1:3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</row>
    <row r="3372" spans="1:3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</row>
    <row r="3373" spans="1:3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</row>
    <row r="3374" spans="1:3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</row>
    <row r="3375" spans="1:3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</row>
    <row r="3376" spans="1:3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</row>
    <row r="3377" spans="1:3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</row>
    <row r="3378" spans="1:3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</row>
    <row r="3379" spans="1:3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</row>
    <row r="3380" spans="1:3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</row>
    <row r="3381" spans="1:3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</row>
    <row r="3382" spans="1:3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</row>
    <row r="3383" spans="1:3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</row>
    <row r="3384" spans="1:3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</row>
    <row r="3385" spans="1:3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</row>
    <row r="3386" spans="1:3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</row>
    <row r="3387" spans="1:3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</row>
    <row r="3388" spans="1:3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</row>
    <row r="3389" spans="1:3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</row>
    <row r="3390" spans="1:3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</row>
    <row r="3391" spans="1:3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</row>
    <row r="3392" spans="1:3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</row>
    <row r="3393" spans="1:3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</row>
    <row r="3394" spans="1:3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</row>
    <row r="3395" spans="1:3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</row>
    <row r="3396" spans="1:3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</row>
    <row r="3397" spans="1:3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</row>
    <row r="3398" spans="1:3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</row>
    <row r="3399" spans="1:3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</row>
    <row r="3400" spans="1:3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</row>
    <row r="3401" spans="1:3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</row>
    <row r="3402" spans="1:3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</row>
    <row r="3403" spans="1:3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</row>
    <row r="3404" spans="1:3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</row>
    <row r="3405" spans="1:3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</row>
    <row r="3406" spans="1:3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</row>
    <row r="3407" spans="1:3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</row>
    <row r="3408" spans="1:3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</row>
    <row r="3409" spans="1:3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</row>
    <row r="3410" spans="1:3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</row>
    <row r="3411" spans="1:3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</row>
    <row r="3412" spans="1:3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</row>
    <row r="3413" spans="1:3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</row>
    <row r="3414" spans="1:3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</row>
    <row r="3415" spans="1:3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</row>
    <row r="3416" spans="1:3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</row>
    <row r="3417" spans="1:3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</row>
    <row r="3418" spans="1:3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</row>
    <row r="3419" spans="1:3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</row>
    <row r="3420" spans="1:3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</row>
    <row r="3421" spans="1:3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</row>
    <row r="3422" spans="1:3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</row>
    <row r="3423" spans="1:3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</row>
    <row r="3424" spans="1:3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</row>
    <row r="3425" spans="1:3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</row>
    <row r="3426" spans="1:3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</row>
    <row r="3427" spans="1:3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</row>
    <row r="3428" spans="1:3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</row>
    <row r="3429" spans="1:3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</row>
    <row r="3430" spans="1:3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</row>
    <row r="3431" spans="1:3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</row>
    <row r="3432" spans="1:3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</row>
    <row r="3433" spans="1:3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</row>
    <row r="3434" spans="1:3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</row>
    <row r="3435" spans="1:3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</row>
    <row r="3436" spans="1:3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</row>
    <row r="3437" spans="1:3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</row>
    <row r="3438" spans="1:3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</row>
    <row r="3439" spans="1:3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</row>
    <row r="3440" spans="1:3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</row>
    <row r="3441" spans="1:3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</row>
    <row r="3442" spans="1:3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</row>
    <row r="3443" spans="1:3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</row>
    <row r="3444" spans="1:3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</row>
    <row r="3445" spans="1:3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</row>
    <row r="3446" spans="1:3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</row>
    <row r="3447" spans="1:3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</row>
    <row r="3448" spans="1:3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</row>
    <row r="3449" spans="1:3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</row>
    <row r="3450" spans="1:3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</row>
    <row r="3451" spans="1:3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</row>
    <row r="3452" spans="1:3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</row>
    <row r="3453" spans="1:3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</row>
    <row r="3454" spans="1:3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</row>
    <row r="3455" spans="1:3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</row>
    <row r="3456" spans="1:3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</row>
    <row r="3457" spans="1:3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</row>
    <row r="3458" spans="1:3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</row>
    <row r="3459" spans="1:3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</row>
    <row r="3460" spans="1:3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</row>
    <row r="3461" spans="1:3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</row>
    <row r="3462" spans="1:3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</row>
    <row r="3463" spans="1:3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</row>
    <row r="3464" spans="1:3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</row>
    <row r="3465" spans="1:3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</row>
    <row r="3466" spans="1:3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</row>
    <row r="3467" spans="1:3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</row>
    <row r="3468" spans="1:3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</row>
    <row r="3469" spans="1:3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</row>
    <row r="3470" spans="1:3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</row>
    <row r="3471" spans="1:3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</row>
    <row r="3472" spans="1:3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</row>
    <row r="3473" spans="1:3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</row>
    <row r="3474" spans="1:3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</row>
    <row r="3475" spans="1:3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</row>
    <row r="3476" spans="1:3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</row>
    <row r="3477" spans="1:3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</row>
    <row r="3478" spans="1:3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</row>
    <row r="3479" spans="1:3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</row>
    <row r="3480" spans="1:3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</row>
    <row r="3481" spans="1:3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</row>
    <row r="3482" spans="1:3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</row>
    <row r="3483" spans="1:3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</row>
    <row r="3484" spans="1:3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</row>
    <row r="3485" spans="1:3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</row>
    <row r="3486" spans="1:3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</row>
    <row r="3487" spans="1:3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</row>
    <row r="3488" spans="1:3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</row>
    <row r="3489" spans="1:3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</row>
    <row r="3490" spans="1:3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</row>
    <row r="3491" spans="1:3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</row>
    <row r="3492" spans="1:3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</row>
    <row r="3493" spans="1:3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</row>
    <row r="3494" spans="1:3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</row>
    <row r="3495" spans="1:3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</row>
    <row r="3496" spans="1:3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</row>
    <row r="3497" spans="1:3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</row>
    <row r="3498" spans="1:3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</row>
    <row r="3499" spans="1:3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</row>
    <row r="3500" spans="1:3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</row>
    <row r="3501" spans="1:3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</row>
    <row r="3502" spans="1:3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</row>
    <row r="3503" spans="1:3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</row>
    <row r="3504" spans="1:3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</row>
    <row r="3505" spans="1:3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</row>
    <row r="3506" spans="1:3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</row>
    <row r="3507" spans="1:3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</row>
    <row r="3508" spans="1:3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</row>
    <row r="3509" spans="1:3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</row>
    <row r="3510" spans="1:3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</row>
    <row r="3511" spans="1:3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</row>
    <row r="3512" spans="1:3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</row>
    <row r="3513" spans="1:3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</row>
    <row r="3514" spans="1:3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</row>
    <row r="3515" spans="1:3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</row>
    <row r="3516" spans="1:3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</row>
    <row r="3517" spans="1:3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</row>
    <row r="3518" spans="1:3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</row>
    <row r="3519" spans="1:3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</row>
    <row r="3520" spans="1:3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</row>
    <row r="3521" spans="1:3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</row>
    <row r="3522" spans="1:3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</row>
    <row r="3523" spans="1:3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</row>
    <row r="3524" spans="1:3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</row>
    <row r="3525" spans="1:3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</row>
    <row r="3526" spans="1:3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</row>
    <row r="3527" spans="1:3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</row>
    <row r="3528" spans="1:3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</row>
    <row r="3529" spans="1:3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</row>
    <row r="3530" spans="1:3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</row>
    <row r="3531" spans="1:3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</row>
    <row r="3532" spans="1:3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</row>
    <row r="3533" spans="1:3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</row>
    <row r="3534" spans="1:3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</row>
    <row r="3535" spans="1:3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</row>
    <row r="3536" spans="1:3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</row>
    <row r="3537" spans="1:3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</row>
    <row r="3538" spans="1:3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</row>
    <row r="3539" spans="1:3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</row>
    <row r="3540" spans="1:3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</row>
    <row r="3541" spans="1:3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</row>
    <row r="3542" spans="1:3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</row>
    <row r="3543" spans="1:3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</row>
    <row r="3544" spans="1:3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</row>
    <row r="3545" spans="1:3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</row>
    <row r="3546" spans="1:3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</row>
    <row r="3547" spans="1:3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</row>
    <row r="3548" spans="1:3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</row>
    <row r="3549" spans="1:3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</row>
    <row r="3550" spans="1:3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</row>
    <row r="3551" spans="1:3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</row>
    <row r="3552" spans="1:3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</row>
    <row r="3553" spans="1:3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</row>
    <row r="3554" spans="1:3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</row>
    <row r="3555" spans="1:3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</row>
    <row r="3556" spans="1:3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</row>
    <row r="3557" spans="1:3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</row>
    <row r="3558" spans="1:3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</row>
    <row r="3559" spans="1:3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</row>
    <row r="3560" spans="1:3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</row>
    <row r="3561" spans="1:3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</row>
    <row r="3562" spans="1:3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</row>
    <row r="3563" spans="1:3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</row>
    <row r="3564" spans="1:3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</row>
    <row r="3565" spans="1:3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</row>
    <row r="3566" spans="1:3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</row>
    <row r="3567" spans="1:3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</row>
    <row r="3568" spans="1:3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</row>
    <row r="3569" spans="1:3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</row>
    <row r="3570" spans="1:3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</row>
    <row r="3571" spans="1:3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</row>
    <row r="3572" spans="1:3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</row>
    <row r="3573" spans="1:3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</row>
    <row r="3574" spans="1:3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</row>
    <row r="3575" spans="1:3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</row>
    <row r="3576" spans="1:3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</row>
    <row r="3577" spans="1:3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</row>
    <row r="3578" spans="1:3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</row>
    <row r="3579" spans="1:3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</row>
    <row r="3580" spans="1:3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</row>
    <row r="3581" spans="1:3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</row>
    <row r="3582" spans="1:3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</row>
    <row r="3583" spans="1:3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</row>
    <row r="3584" spans="1:3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</row>
    <row r="3585" spans="1:3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</row>
    <row r="3586" spans="1:3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</row>
    <row r="3587" spans="1:3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</row>
    <row r="3588" spans="1:3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</row>
    <row r="3589" spans="1:3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</row>
    <row r="3590" spans="1:3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</row>
    <row r="3591" spans="1:3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</row>
    <row r="3592" spans="1:3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</row>
    <row r="3593" spans="1:3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</row>
    <row r="3594" spans="1:3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</row>
    <row r="3595" spans="1:3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</row>
    <row r="3596" spans="1:3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</row>
    <row r="3597" spans="1:3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</row>
    <row r="3598" spans="1:3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</row>
    <row r="3599" spans="1:3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</row>
    <row r="3600" spans="1:3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</row>
    <row r="3601" spans="1:3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</row>
    <row r="3602" spans="1:3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</row>
    <row r="3603" spans="1:3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</row>
    <row r="3604" spans="1:3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</row>
    <row r="3605" spans="1:3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</row>
    <row r="3606" spans="1:3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</row>
    <row r="3607" spans="1:3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</row>
    <row r="3608" spans="1:3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</row>
    <row r="3609" spans="1:3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</row>
    <row r="3610" spans="1:3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</row>
    <row r="3611" spans="1:3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</row>
    <row r="3612" spans="1:3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</row>
    <row r="3613" spans="1:3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</row>
    <row r="3614" spans="1:3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</row>
    <row r="3615" spans="1:3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</row>
    <row r="3616" spans="1:31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</row>
    <row r="3617" spans="1:31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</row>
    <row r="3618" spans="1:31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</row>
    <row r="3619" spans="1:31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</row>
    <row r="3620" spans="1:31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</row>
    <row r="3621" spans="1:31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</row>
    <row r="3622" spans="1:31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</row>
    <row r="3623" spans="1:31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</row>
    <row r="3624" spans="1:31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</row>
    <row r="3625" spans="1:31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</row>
    <row r="3626" spans="1:31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</row>
    <row r="3627" spans="1:31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</row>
    <row r="3628" spans="1:31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</row>
    <row r="3629" spans="1:31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</row>
    <row r="3630" spans="1:31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</row>
    <row r="3631" spans="1:31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</row>
    <row r="3632" spans="1:31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</row>
    <row r="3633" spans="1:31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</row>
    <row r="3634" spans="1:31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</row>
    <row r="3635" spans="1:31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</row>
    <row r="3636" spans="1:31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</row>
    <row r="3637" spans="1:31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</row>
    <row r="3638" spans="1:31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</row>
    <row r="3639" spans="1:31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</row>
    <row r="3640" spans="1:31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</row>
    <row r="3641" spans="1:31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</row>
    <row r="3642" spans="1:31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</row>
    <row r="3643" spans="1:31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</row>
    <row r="3644" spans="1:31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</row>
    <row r="3645" spans="1:31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</row>
    <row r="3646" spans="1:31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</row>
    <row r="3647" spans="1:31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</row>
    <row r="3648" spans="1:31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</row>
    <row r="3649" spans="1:31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</row>
    <row r="3650" spans="1:31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</row>
    <row r="3651" spans="1:31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</row>
    <row r="3652" spans="1:31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</row>
    <row r="3653" spans="1:31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</row>
    <row r="3654" spans="1:31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</row>
    <row r="3655" spans="1:31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</row>
    <row r="3656" spans="1:31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</row>
    <row r="3657" spans="1:31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</row>
    <row r="3658" spans="1:31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</row>
    <row r="3659" spans="1:31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</row>
    <row r="3660" spans="1:31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</row>
    <row r="3661" spans="1:31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</row>
    <row r="3662" spans="1:31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</row>
    <row r="3663" spans="1:31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</row>
    <row r="3664" spans="1:31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</row>
    <row r="3665" spans="1:31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</row>
    <row r="3666" spans="1:31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</row>
    <row r="3667" spans="1:31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</row>
    <row r="3668" spans="1:31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</row>
    <row r="3669" spans="1:31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</row>
    <row r="3670" spans="1:31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</row>
    <row r="3671" spans="1:31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</row>
    <row r="3672" spans="1:31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</row>
    <row r="3673" spans="1:31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</row>
    <row r="3674" spans="1:31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</row>
    <row r="3675" spans="1:31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</row>
    <row r="3676" spans="1:31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</row>
    <row r="3677" spans="1:31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</row>
    <row r="3678" spans="1:31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</row>
    <row r="3679" spans="1:31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</row>
    <row r="3680" spans="1:31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</row>
    <row r="3681" spans="1:31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</row>
    <row r="3682" spans="1:31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</row>
    <row r="3683" spans="1:31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</row>
    <row r="3684" spans="1:31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</row>
    <row r="3685" spans="1:31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</row>
    <row r="3686" spans="1:31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</row>
    <row r="3687" spans="1:31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</row>
    <row r="3688" spans="1:31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</row>
    <row r="3689" spans="1:31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</row>
    <row r="3690" spans="1:31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</row>
    <row r="3691" spans="1:31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</row>
    <row r="3692" spans="1:31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</row>
    <row r="3693" spans="1:31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</row>
    <row r="3694" spans="1:31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</row>
    <row r="3695" spans="1:31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</row>
    <row r="3696" spans="1:31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</row>
    <row r="3697" spans="1:31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</row>
    <row r="3698" spans="1:31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</row>
    <row r="3699" spans="1:31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</row>
    <row r="3700" spans="1:31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</row>
    <row r="3701" spans="1:31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</row>
    <row r="3702" spans="1:31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</row>
    <row r="3703" spans="1:31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</row>
    <row r="3704" spans="1:31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</row>
    <row r="3705" spans="1:31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</row>
    <row r="3706" spans="1:31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</row>
    <row r="3707" spans="1:31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</row>
    <row r="3708" spans="1:31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</row>
    <row r="3709" spans="1:31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</row>
    <row r="3710" spans="1:31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</row>
    <row r="3711" spans="1:31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</row>
    <row r="3712" spans="1:31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</row>
    <row r="3713" spans="1:31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</row>
    <row r="3714" spans="1:31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</row>
    <row r="3715" spans="1:31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</row>
    <row r="3716" spans="1:31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</row>
    <row r="3717" spans="1:31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</row>
    <row r="3718" spans="1:31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</row>
    <row r="3719" spans="1:31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</row>
    <row r="3720" spans="1:31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</row>
    <row r="3721" spans="1:31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</row>
    <row r="3722" spans="1:31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</row>
    <row r="3723" spans="1:31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</row>
    <row r="3724" spans="1:31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</row>
    <row r="3725" spans="1:31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</row>
    <row r="3726" spans="1:31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</row>
    <row r="3727" spans="1:31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</row>
    <row r="3728" spans="1:31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</row>
    <row r="3729" spans="1:31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</row>
    <row r="3730" spans="1:31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</row>
    <row r="3731" spans="1:31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</row>
    <row r="3732" spans="1:31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</row>
    <row r="3733" spans="1:31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</row>
    <row r="3734" spans="1:31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</row>
    <row r="3735" spans="1:31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</row>
    <row r="3736" spans="1:31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</row>
    <row r="3737" spans="1:31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</row>
    <row r="3738" spans="1:31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</row>
    <row r="3739" spans="1:31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</row>
    <row r="3740" spans="1:31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</row>
    <row r="3741" spans="1:31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</row>
    <row r="3742" spans="1:31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</row>
    <row r="3743" spans="1:31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</row>
    <row r="3744" spans="1:31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</row>
    <row r="3745" spans="1:31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</row>
    <row r="3746" spans="1:31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</row>
    <row r="3747" spans="1:31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</row>
    <row r="3748" spans="1:31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</row>
    <row r="3749" spans="1:31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</row>
    <row r="3750" spans="1:31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</row>
    <row r="3751" spans="1:31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</row>
    <row r="3752" spans="1:31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</row>
    <row r="3753" spans="1:31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</row>
    <row r="3754" spans="1:31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</row>
    <row r="3755" spans="1:31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</row>
    <row r="3756" spans="1:31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</row>
    <row r="3757" spans="1:31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</row>
    <row r="3758" spans="1:31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</row>
    <row r="3759" spans="1:31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</row>
    <row r="3760" spans="1:31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</row>
    <row r="3761" spans="1:31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</row>
    <row r="3762" spans="1:31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</row>
    <row r="3763" spans="1:31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</row>
    <row r="3764" spans="1:31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</row>
    <row r="3765" spans="1:31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</row>
    <row r="3766" spans="1:31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</row>
    <row r="3767" spans="1:31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</row>
    <row r="3768" spans="1:31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</row>
    <row r="3769" spans="1:31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</row>
    <row r="3770" spans="1:31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</row>
    <row r="3771" spans="1:31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</row>
    <row r="3772" spans="1:31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</row>
    <row r="3773" spans="1:31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</row>
    <row r="3774" spans="1:31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</row>
    <row r="3775" spans="1:31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</row>
    <row r="3776" spans="1:31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</row>
    <row r="3777" spans="1:31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</row>
    <row r="3778" spans="1:31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</row>
    <row r="3779" spans="1:31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</row>
    <row r="3780" spans="1:31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</row>
    <row r="3781" spans="1:31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</row>
    <row r="3782" spans="1:31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</row>
    <row r="3783" spans="1:31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</row>
    <row r="3784" spans="1:31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</row>
    <row r="3785" spans="1:31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</row>
    <row r="3786" spans="1:31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</row>
    <row r="3787" spans="1:31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</row>
    <row r="3788" spans="1:31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</row>
    <row r="3789" spans="1:31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</row>
    <row r="3790" spans="1:31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</row>
    <row r="3791" spans="1:31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</row>
    <row r="3792" spans="1:31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</row>
    <row r="3793" spans="1:31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</row>
    <row r="3794" spans="1:31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</row>
    <row r="3795" spans="1:31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</row>
    <row r="3796" spans="1:31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</row>
    <row r="3797" spans="1:31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</row>
    <row r="3798" spans="1:31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</row>
    <row r="3799" spans="1:31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</row>
    <row r="3800" spans="1:31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</row>
    <row r="3801" spans="1:31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</row>
    <row r="3802" spans="1:31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</row>
    <row r="3803" spans="1:31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</row>
    <row r="3804" spans="1:31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</row>
    <row r="3805" spans="1:31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</row>
    <row r="3806" spans="1:31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</row>
    <row r="3807" spans="1:31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</row>
    <row r="3808" spans="1:31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</row>
    <row r="3809" spans="1:31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</row>
    <row r="3810" spans="1:31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</row>
    <row r="3811" spans="1:31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</row>
    <row r="3812" spans="1:31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</row>
    <row r="3813" spans="1:31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</row>
    <row r="3814" spans="1:31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</row>
    <row r="3815" spans="1:31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</row>
    <row r="3816" spans="1:31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</row>
    <row r="3817" spans="1:31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</row>
    <row r="3818" spans="1:31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</row>
    <row r="3819" spans="1:31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</row>
    <row r="3820" spans="1:31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</row>
    <row r="3821" spans="1:31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</row>
    <row r="3822" spans="1:31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</row>
    <row r="3823" spans="1:31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</row>
    <row r="3824" spans="1:31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</row>
    <row r="3825" spans="1:31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</row>
    <row r="3826" spans="1:31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</row>
    <row r="3827" spans="1:31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</row>
    <row r="3828" spans="1:31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</row>
    <row r="3829" spans="1:31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</row>
    <row r="3830" spans="1:31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</row>
    <row r="3831" spans="1:31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</row>
    <row r="3832" spans="1:31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</row>
    <row r="3833" spans="1:31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</row>
    <row r="3834" spans="1:31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</row>
    <row r="3835" spans="1:31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</row>
    <row r="3836" spans="1:31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</row>
    <row r="3837" spans="1:31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</row>
    <row r="3838" spans="1:31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</row>
    <row r="3839" spans="1:31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</row>
    <row r="3840" spans="1:31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</row>
    <row r="3841" spans="1:31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</row>
    <row r="3842" spans="1:31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</row>
    <row r="3843" spans="1:31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</row>
    <row r="3844" spans="1:31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</row>
    <row r="3845" spans="1:31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</row>
    <row r="3846" spans="1:31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</row>
    <row r="3847" spans="1:31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</row>
    <row r="3848" spans="1:31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</row>
    <row r="3849" spans="1:31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</row>
    <row r="3850" spans="1:31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</row>
    <row r="3851" spans="1:31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</row>
    <row r="3852" spans="1:31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</row>
    <row r="3853" spans="1:31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</row>
    <row r="3854" spans="1:31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</row>
    <row r="3855" spans="1:31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</row>
    <row r="3856" spans="1:31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</row>
    <row r="3857" spans="1:31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</row>
    <row r="3858" spans="1:31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</row>
    <row r="3859" spans="1:31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</row>
    <row r="3860" spans="1:31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</row>
    <row r="3861" spans="1:31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</row>
    <row r="3862" spans="1:31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</row>
    <row r="3863" spans="1:31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</row>
    <row r="3864" spans="1:31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</row>
    <row r="3865" spans="1:31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</row>
    <row r="3866" spans="1:31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</row>
    <row r="3867" spans="1:31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</row>
    <row r="3868" spans="1:31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</row>
    <row r="3869" spans="1:31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</row>
    <row r="3870" spans="1:31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</row>
    <row r="3871" spans="1:31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</row>
    <row r="3872" spans="1:31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</row>
    <row r="3873" spans="1:31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</row>
    <row r="3874" spans="1:31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</row>
    <row r="3875" spans="1:31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</row>
    <row r="3876" spans="1:31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</row>
    <row r="3877" spans="1:31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</row>
    <row r="3878" spans="1:31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</row>
    <row r="3879" spans="1:31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</row>
    <row r="3880" spans="1:31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</row>
    <row r="3881" spans="1:31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</row>
    <row r="3882" spans="1:31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</row>
    <row r="3883" spans="1:31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</row>
    <row r="3884" spans="1:31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</row>
    <row r="3885" spans="1:31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</row>
    <row r="3886" spans="1:31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</row>
    <row r="3887" spans="1:31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</row>
    <row r="3888" spans="1:31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</row>
    <row r="3889" spans="1:31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</row>
    <row r="3890" spans="1:31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</row>
    <row r="3891" spans="1:31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</row>
    <row r="3892" spans="1:31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</row>
    <row r="3893" spans="1:31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</row>
    <row r="3894" spans="1:31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</row>
    <row r="3895" spans="1:31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</row>
    <row r="3896" spans="1:31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</row>
    <row r="3897" spans="1:31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</row>
    <row r="3898" spans="1:31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</row>
    <row r="3899" spans="1:31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</row>
    <row r="3900" spans="1:31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</row>
    <row r="3901" spans="1:31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</row>
    <row r="3902" spans="1:31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</row>
    <row r="3903" spans="1:31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</row>
    <row r="3904" spans="1:31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</row>
    <row r="3905" spans="1:31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</row>
    <row r="3906" spans="1:31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</row>
    <row r="3907" spans="1:31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</row>
    <row r="3908" spans="1:31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</row>
    <row r="3909" spans="1:31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</row>
    <row r="3910" spans="1:31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</row>
    <row r="3911" spans="1:31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</row>
    <row r="3912" spans="1:31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</row>
    <row r="3913" spans="1:31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</row>
    <row r="3914" spans="1:31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</row>
    <row r="3915" spans="1:31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</row>
    <row r="3916" spans="1:31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</row>
    <row r="3917" spans="1:31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</row>
    <row r="3918" spans="1:31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</row>
    <row r="3919" spans="1:31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</row>
    <row r="3920" spans="1:31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</row>
    <row r="3921" spans="1:31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</row>
    <row r="3922" spans="1:31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</row>
    <row r="3923" spans="1:31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</row>
    <row r="3924" spans="1:31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</row>
    <row r="3925" spans="1:31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</row>
    <row r="3926" spans="1:31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</row>
    <row r="3927" spans="1:31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</row>
    <row r="3928" spans="1:31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</row>
    <row r="3929" spans="1:31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</row>
    <row r="3930" spans="1:31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</row>
    <row r="3931" spans="1:31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</row>
    <row r="3932" spans="1:31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</row>
    <row r="3933" spans="1:31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</row>
    <row r="3934" spans="1:31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</row>
    <row r="3935" spans="1:31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</row>
    <row r="3936" spans="1:31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</row>
    <row r="3937" spans="1:31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</row>
    <row r="3938" spans="1:31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</row>
    <row r="3939" spans="1:31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</row>
    <row r="3940" spans="1:31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</row>
    <row r="3941" spans="1:31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</row>
    <row r="3942" spans="1:31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</row>
    <row r="3943" spans="1:31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</row>
    <row r="3944" spans="1:31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</row>
    <row r="3945" spans="1:31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</row>
    <row r="3946" spans="1:31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</row>
    <row r="3947" spans="1:31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</row>
    <row r="3948" spans="1:31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</row>
    <row r="3949" spans="1:31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</row>
    <row r="3950" spans="1:31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</row>
    <row r="3951" spans="1:31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</row>
    <row r="3952" spans="1:31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</row>
    <row r="3953" spans="1:31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</row>
    <row r="3954" spans="1:31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</row>
    <row r="3955" spans="1:31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</row>
    <row r="3956" spans="1:31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</row>
    <row r="3957" spans="1:31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</row>
    <row r="3958" spans="1:31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</row>
    <row r="3959" spans="1:31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</row>
    <row r="3960" spans="1:31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</row>
    <row r="3961" spans="1:31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</row>
    <row r="3962" spans="1:31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</row>
    <row r="3963" spans="1:31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</row>
    <row r="3964" spans="1:31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</row>
    <row r="3965" spans="1:31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</row>
    <row r="3966" spans="1:31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</row>
    <row r="3967" spans="1:31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</row>
    <row r="3968" spans="1:31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</row>
    <row r="3969" spans="1:31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</row>
    <row r="3970" spans="1:31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</row>
    <row r="3971" spans="1:31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</row>
    <row r="3972" spans="1:31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</row>
    <row r="3973" spans="1:31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</row>
    <row r="3974" spans="1:31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</row>
    <row r="3975" spans="1:31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</row>
    <row r="3976" spans="1:31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</row>
    <row r="3977" spans="1:31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</row>
    <row r="3978" spans="1:31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</row>
    <row r="3979" spans="1:31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</row>
    <row r="3980" spans="1:31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</row>
    <row r="3981" spans="1:31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</row>
    <row r="3982" spans="1:31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</row>
    <row r="3983" spans="1:31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</row>
    <row r="3984" spans="1:31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</row>
    <row r="3985" spans="1:31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</row>
    <row r="3986" spans="1:31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</row>
    <row r="3987" spans="1:31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</row>
    <row r="3988" spans="1:31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</row>
    <row r="3989" spans="1:31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</row>
    <row r="3990" spans="1:31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</row>
    <row r="3991" spans="1:31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</row>
    <row r="3992" spans="1:31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</row>
    <row r="3993" spans="1:31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</row>
    <row r="3994" spans="1:31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</row>
    <row r="3995" spans="1:31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</row>
    <row r="3996" spans="1:31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</row>
    <row r="3997" spans="1:31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</row>
    <row r="3998" spans="1:31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</row>
    <row r="3999" spans="1:31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</row>
    <row r="4000" spans="1:31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</row>
    <row r="4001" spans="1:31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</row>
    <row r="4002" spans="1:31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</row>
    <row r="4003" spans="1:31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</row>
    <row r="4004" spans="1:31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</row>
    <row r="4005" spans="1:31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</row>
    <row r="4006" spans="1:31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</row>
    <row r="4007" spans="1:31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</row>
    <row r="4008" spans="1:31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</row>
    <row r="4009" spans="1:31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</row>
    <row r="4010" spans="1:31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</row>
    <row r="4011" spans="1:31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</row>
    <row r="4012" spans="1:31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</row>
    <row r="4013" spans="1:31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</row>
    <row r="4014" spans="1:31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</row>
    <row r="4015" spans="1:31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</row>
    <row r="4016" spans="1:31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</row>
    <row r="4017" spans="1:31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</row>
    <row r="4018" spans="1:31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</row>
    <row r="4019" spans="1:31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</row>
    <row r="4020" spans="1:31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</row>
    <row r="4021" spans="1:31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</row>
    <row r="4022" spans="1:31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</row>
    <row r="4023" spans="1:31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</row>
    <row r="4024" spans="1:31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</row>
    <row r="4025" spans="1:31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</row>
    <row r="4026" spans="1:31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</row>
    <row r="4027" spans="1:31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</row>
    <row r="4028" spans="1:31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</row>
    <row r="4029" spans="1:31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</row>
    <row r="4030" spans="1:31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</row>
    <row r="4031" spans="1:31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</row>
    <row r="4032" spans="1:31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</row>
    <row r="4033" spans="1:31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</row>
    <row r="4034" spans="1:31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</row>
    <row r="4035" spans="1:31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</row>
    <row r="4036" spans="1:31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</row>
    <row r="4037" spans="1:31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</row>
    <row r="4038" spans="1:31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</row>
    <row r="4039" spans="1:31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</row>
    <row r="4040" spans="1:31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</row>
    <row r="4041" spans="1:31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</row>
    <row r="4042" spans="1:31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</row>
    <row r="4043" spans="1:31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</row>
    <row r="4044" spans="1:31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</row>
    <row r="4045" spans="1:31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</row>
    <row r="4046" spans="1:31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</row>
    <row r="4047" spans="1:31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</row>
    <row r="4048" spans="1:31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</row>
    <row r="4049" spans="1:31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</row>
    <row r="4050" spans="1:31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</row>
    <row r="4051" spans="1:31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</row>
    <row r="4052" spans="1:31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</row>
    <row r="4053" spans="1:31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</row>
    <row r="4054" spans="1:31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</row>
    <row r="4055" spans="1:31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</row>
    <row r="4056" spans="1:31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</row>
    <row r="4057" spans="1:31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</row>
    <row r="4058" spans="1:31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</row>
    <row r="4059" spans="1:31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</row>
    <row r="4060" spans="1:31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</row>
    <row r="4061" spans="1:31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</row>
    <row r="4062" spans="1:31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</row>
    <row r="4063" spans="1:31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</row>
    <row r="4064" spans="1:31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</row>
    <row r="4065" spans="1:31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</row>
    <row r="4066" spans="1:31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</row>
    <row r="4067" spans="1:31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</row>
    <row r="4068" spans="1:31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</row>
    <row r="4069" spans="1:31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</row>
    <row r="4070" spans="1:31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</row>
    <row r="4071" spans="1:31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</row>
    <row r="4072" spans="1:31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</row>
    <row r="4073" spans="1:31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</row>
    <row r="4074" spans="1:31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</row>
    <row r="4075" spans="1:31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</row>
    <row r="4076" spans="1:31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</row>
    <row r="4077" spans="1:31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</row>
    <row r="4078" spans="1:31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</row>
    <row r="4079" spans="1:31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</row>
    <row r="4080" spans="1:31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</row>
    <row r="4081" spans="1:31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</row>
    <row r="4082" spans="1:31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</row>
    <row r="4083" spans="1:31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</row>
    <row r="4084" spans="1:31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</row>
    <row r="4085" spans="1:31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</row>
    <row r="4086" spans="1:31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</row>
    <row r="4087" spans="1:31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</row>
    <row r="4088" spans="1:31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</row>
    <row r="4089" spans="1:31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</row>
    <row r="4090" spans="1:31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</row>
    <row r="4091" spans="1:31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</row>
    <row r="4092" spans="1:31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</row>
    <row r="4093" spans="1:31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</row>
    <row r="4094" spans="1:31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</row>
    <row r="4095" spans="1:31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</row>
    <row r="4096" spans="1:31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</row>
    <row r="4097" spans="1:31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</row>
    <row r="4098" spans="1:31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</row>
    <row r="4099" spans="1:31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</row>
    <row r="4100" spans="1:31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</row>
    <row r="4101" spans="1:31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</row>
    <row r="4102" spans="1:31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</row>
    <row r="4103" spans="1:31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</row>
    <row r="4104" spans="1:31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</row>
    <row r="4105" spans="1:31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</row>
    <row r="4106" spans="1:31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</row>
    <row r="4107" spans="1:31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</row>
    <row r="4108" spans="1:31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</row>
    <row r="4109" spans="1:31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</row>
    <row r="4110" spans="1:31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</row>
    <row r="4111" spans="1:31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</row>
    <row r="4112" spans="1:31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</row>
    <row r="4113" spans="1:31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</row>
    <row r="4114" spans="1:31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</row>
    <row r="4115" spans="1:31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</row>
    <row r="4116" spans="1:31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</row>
    <row r="4117" spans="1:31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</row>
    <row r="4118" spans="1:31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</row>
    <row r="4119" spans="1:31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</row>
    <row r="4120" spans="1:31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</row>
    <row r="4121" spans="1:31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</row>
    <row r="4122" spans="1:31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</row>
    <row r="4123" spans="1:31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</row>
    <row r="4124" spans="1:31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</row>
    <row r="4125" spans="1:31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</row>
    <row r="4126" spans="1:31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</row>
    <row r="4127" spans="1:31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</row>
    <row r="4128" spans="1:31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</row>
    <row r="4129" spans="1:31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</row>
    <row r="4130" spans="1:31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</row>
    <row r="4131" spans="1:31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</row>
    <row r="4132" spans="1:31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</row>
    <row r="4133" spans="1:31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</row>
    <row r="4134" spans="1:31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</row>
    <row r="4135" spans="1:31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</row>
    <row r="4136" spans="1:31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</row>
    <row r="4137" spans="1:31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</row>
    <row r="4138" spans="1:31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</row>
    <row r="4139" spans="1:31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</row>
    <row r="4140" spans="1:31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</row>
    <row r="4141" spans="1:31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</row>
    <row r="4142" spans="1:31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</row>
    <row r="4143" spans="1:31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</row>
    <row r="4144" spans="1:31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</row>
    <row r="4145" spans="1:31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</row>
    <row r="4146" spans="1:31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</row>
    <row r="4147" spans="1:31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</row>
    <row r="4148" spans="1:31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</row>
    <row r="4149" spans="1:31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</row>
    <row r="4150" spans="1:31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</row>
    <row r="4151" spans="1:31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</row>
    <row r="4152" spans="1:31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</row>
    <row r="4153" spans="1:31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</row>
    <row r="4154" spans="1:31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</row>
    <row r="4155" spans="1:31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</row>
    <row r="4156" spans="1:31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</row>
    <row r="4157" spans="1:31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</row>
    <row r="4158" spans="1:31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</row>
    <row r="4159" spans="1:31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</row>
    <row r="4160" spans="1:31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</row>
    <row r="4161" spans="1:31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</row>
    <row r="4162" spans="1:31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</row>
    <row r="4163" spans="1:31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</row>
    <row r="4164" spans="1:31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</row>
    <row r="4165" spans="1:31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</row>
    <row r="4166" spans="1:31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</row>
    <row r="4167" spans="1:31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</row>
    <row r="4168" spans="1:31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</row>
    <row r="4169" spans="1:31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</row>
    <row r="4170" spans="1:31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</row>
    <row r="4171" spans="1:31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</row>
    <row r="4172" spans="1:31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</row>
    <row r="4173" spans="1:31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</row>
    <row r="4174" spans="1:31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</row>
    <row r="4175" spans="1:31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</row>
    <row r="4176" spans="1:31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</row>
    <row r="4177" spans="1:31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</row>
    <row r="4178" spans="1:31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</row>
    <row r="4179" spans="1:31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</row>
    <row r="4180" spans="1:31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</row>
    <row r="4181" spans="1:31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</row>
    <row r="4182" spans="1:31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</row>
    <row r="4183" spans="1:31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</row>
    <row r="4184" spans="1:31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</row>
    <row r="4185" spans="1:31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</row>
    <row r="4186" spans="1:31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</row>
    <row r="4187" spans="1:31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</row>
    <row r="4188" spans="1:31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</row>
    <row r="4189" spans="1:31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</row>
    <row r="4190" spans="1:31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</row>
    <row r="4191" spans="1:31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</row>
    <row r="4192" spans="1:31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</row>
    <row r="4193" spans="1:31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</row>
    <row r="4194" spans="1:31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</row>
    <row r="4195" spans="1:31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</row>
    <row r="4196" spans="1:31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</row>
    <row r="4197" spans="1:31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</row>
    <row r="4198" spans="1:31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</row>
    <row r="4199" spans="1:31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</row>
    <row r="4200" spans="1:31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</row>
    <row r="4201" spans="1:31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</row>
    <row r="4202" spans="1:31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</row>
    <row r="4203" spans="1:31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</row>
    <row r="4204" spans="1:31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</row>
    <row r="4205" spans="1:31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</row>
    <row r="4206" spans="1:31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</row>
    <row r="4207" spans="1:31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</row>
    <row r="4208" spans="1:31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</row>
    <row r="4209" spans="1:31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</row>
    <row r="4210" spans="1:31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</row>
    <row r="4211" spans="1:31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</row>
    <row r="4212" spans="1:31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</row>
    <row r="4213" spans="1:31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</row>
    <row r="4214" spans="1:31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</row>
    <row r="4215" spans="1:31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</row>
    <row r="4216" spans="1:31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</row>
    <row r="4217" spans="1:31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</row>
    <row r="4218" spans="1:31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</row>
    <row r="4219" spans="1:31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</row>
    <row r="4220" spans="1:31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</row>
    <row r="4221" spans="1:31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</row>
    <row r="4222" spans="1:31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</row>
    <row r="4223" spans="1:31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</row>
    <row r="4224" spans="1:31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</row>
    <row r="4225" spans="1:31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</row>
    <row r="4226" spans="1:31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</row>
    <row r="4227" spans="1:31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</row>
    <row r="4228" spans="1:31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</row>
    <row r="4229" spans="1:31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</row>
    <row r="4230" spans="1:31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</row>
    <row r="4231" spans="1:31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</row>
    <row r="4232" spans="1:31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</row>
    <row r="4233" spans="1:31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</row>
    <row r="4234" spans="1:31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</row>
    <row r="4235" spans="1:31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</row>
    <row r="4236" spans="1:31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</row>
    <row r="4237" spans="1:31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</row>
    <row r="4238" spans="1:31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</row>
    <row r="4239" spans="1:31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</row>
    <row r="4240" spans="1:31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</row>
    <row r="4241" spans="1:31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</row>
    <row r="4242" spans="1:31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</row>
    <row r="4243" spans="1:31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</row>
    <row r="4244" spans="1:31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</row>
    <row r="4245" spans="1:31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</row>
    <row r="4246" spans="1:31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</row>
    <row r="4247" spans="1:31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</row>
    <row r="4248" spans="1:31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</row>
    <row r="4249" spans="1:31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</row>
    <row r="4250" spans="1:31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</row>
    <row r="4251" spans="1:31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</row>
    <row r="4252" spans="1:31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</row>
    <row r="4253" spans="1:31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</row>
    <row r="4254" spans="1:31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</row>
    <row r="4255" spans="1:31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</row>
    <row r="4256" spans="1:31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</row>
    <row r="4257" spans="1:31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</row>
    <row r="4258" spans="1:31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</row>
    <row r="4259" spans="1:31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</row>
    <row r="4260" spans="1:31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</row>
    <row r="4261" spans="1:31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</row>
    <row r="4262" spans="1:31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</row>
    <row r="4263" spans="1:31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</row>
    <row r="4264" spans="1:31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</row>
    <row r="4265" spans="1:31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</row>
    <row r="4266" spans="1:31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</row>
    <row r="4267" spans="1:31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</row>
    <row r="4268" spans="1:31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</row>
    <row r="4269" spans="1:31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</row>
    <row r="4270" spans="1:31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</row>
    <row r="4271" spans="1:31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</row>
    <row r="4272" spans="1:31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</row>
    <row r="4273" spans="1:31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</row>
    <row r="4274" spans="1:31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</row>
    <row r="4275" spans="1:31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</row>
    <row r="4276" spans="1:31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</row>
    <row r="4277" spans="1:31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</row>
    <row r="4278" spans="1:31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</row>
    <row r="4279" spans="1:31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</row>
    <row r="4280" spans="1:31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</row>
    <row r="4281" spans="1:31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</row>
    <row r="4282" spans="1:31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</row>
    <row r="4283" spans="1:31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</row>
    <row r="4284" spans="1:31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</row>
    <row r="4285" spans="1:31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</row>
    <row r="4286" spans="1:31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</row>
    <row r="4287" spans="1:31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</row>
    <row r="4288" spans="1:31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</row>
    <row r="4289" spans="1:31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</row>
    <row r="4290" spans="1:31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</row>
    <row r="4291" spans="1:31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</row>
    <row r="4292" spans="1:31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</row>
    <row r="4293" spans="1:31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</row>
    <row r="4294" spans="1:31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</row>
    <row r="4295" spans="1:31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</row>
    <row r="4296" spans="1:31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</row>
    <row r="4297" spans="1:31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</row>
    <row r="4298" spans="1:31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</row>
    <row r="4299" spans="1:31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</row>
    <row r="4300" spans="1:31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</row>
    <row r="4301" spans="1:31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</row>
    <row r="4302" spans="1:31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</row>
    <row r="4303" spans="1:31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</row>
    <row r="4304" spans="1:31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</row>
    <row r="4305" spans="1:31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</row>
    <row r="4306" spans="1:31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</row>
    <row r="4307" spans="1:31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</row>
    <row r="4308" spans="1:31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</row>
    <row r="4309" spans="1:31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</row>
    <row r="4310" spans="1:31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</row>
    <row r="4311" spans="1:31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</row>
    <row r="4312" spans="1:31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</row>
    <row r="4313" spans="1:31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</row>
    <row r="4314" spans="1:31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</row>
    <row r="4315" spans="1:31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</row>
    <row r="4316" spans="1:31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</row>
    <row r="4317" spans="1:31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</row>
    <row r="4318" spans="1:31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</row>
    <row r="4319" spans="1:31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</row>
    <row r="4320" spans="1:31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</row>
    <row r="4321" spans="1:31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</row>
    <row r="4322" spans="1:31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</row>
    <row r="4323" spans="1:31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</row>
    <row r="4324" spans="1:31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</row>
    <row r="4325" spans="1:31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</row>
    <row r="4326" spans="1:31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</row>
    <row r="4327" spans="1:31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</row>
    <row r="4328" spans="1:31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</row>
    <row r="4329" spans="1:31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</row>
    <row r="4330" spans="1:31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</row>
    <row r="4331" spans="1:31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</row>
    <row r="4332" spans="1:31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</row>
    <row r="4333" spans="1:31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</row>
    <row r="4334" spans="1:31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</row>
    <row r="4335" spans="1:31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</row>
    <row r="4336" spans="1:31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</row>
    <row r="4337" spans="1:31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</row>
    <row r="4338" spans="1:31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</row>
    <row r="4339" spans="1:31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</row>
    <row r="4340" spans="1:31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</row>
    <row r="4341" spans="1:31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</row>
    <row r="4342" spans="1:31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</row>
    <row r="4343" spans="1:31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</row>
    <row r="4344" spans="1:31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</row>
    <row r="4345" spans="1:3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</row>
    <row r="4346" spans="1:3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</row>
    <row r="4347" spans="1:3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</row>
    <row r="4348" spans="1:3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</row>
    <row r="4349" spans="1:3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</row>
    <row r="4350" spans="1:3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</row>
    <row r="4351" spans="1:3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</row>
    <row r="4352" spans="1:3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</row>
    <row r="4353" spans="1:3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</row>
    <row r="4354" spans="1:3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</row>
    <row r="4355" spans="1:3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</row>
    <row r="4356" spans="1:3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</row>
    <row r="4357" spans="1:3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</row>
    <row r="4358" spans="1:3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</row>
    <row r="4359" spans="1:3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</row>
    <row r="4360" spans="1:3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</row>
    <row r="4361" spans="1:3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</row>
    <row r="4362" spans="1:3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</row>
    <row r="4363" spans="1:3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</row>
    <row r="4364" spans="1:3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</row>
    <row r="4365" spans="1:3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</row>
    <row r="4366" spans="1:3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</row>
    <row r="4367" spans="1:3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</row>
    <row r="4368" spans="1:3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</row>
    <row r="4369" spans="1:3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</row>
    <row r="4370" spans="1:3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</row>
    <row r="4371" spans="1:3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</row>
    <row r="4372" spans="1:3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</row>
    <row r="4373" spans="1:3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</row>
    <row r="4374" spans="1:3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</row>
    <row r="4375" spans="1:3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</row>
    <row r="4376" spans="1:3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</row>
    <row r="4377" spans="1:3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</row>
    <row r="4378" spans="1:3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</row>
    <row r="4379" spans="1:3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</row>
    <row r="4380" spans="1:3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</row>
    <row r="4381" spans="1:3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</row>
    <row r="4382" spans="1:3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</row>
    <row r="4383" spans="1:3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</row>
    <row r="4384" spans="1:3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</row>
    <row r="4385" spans="1:3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</row>
    <row r="4386" spans="1:3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</row>
    <row r="4387" spans="1:3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</row>
    <row r="4388" spans="1:3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</row>
    <row r="4389" spans="1:3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</row>
    <row r="4390" spans="1:3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</row>
    <row r="4391" spans="1:3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</row>
    <row r="4392" spans="1:3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</row>
    <row r="4393" spans="1:3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</row>
    <row r="4394" spans="1:3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</row>
    <row r="4395" spans="1:3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</row>
    <row r="4396" spans="1:3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</row>
    <row r="4397" spans="1:3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</row>
    <row r="4398" spans="1:3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</row>
    <row r="4399" spans="1:3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</row>
    <row r="4400" spans="1:3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</row>
    <row r="4401" spans="1:3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</row>
    <row r="4402" spans="1:3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</row>
    <row r="4403" spans="1:3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</row>
    <row r="4404" spans="1:3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</row>
    <row r="4405" spans="1:3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</row>
    <row r="4406" spans="1:3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</row>
    <row r="4407" spans="1:3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</row>
    <row r="4408" spans="1:3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</row>
    <row r="4409" spans="1:3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</row>
    <row r="4410" spans="1:3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</row>
    <row r="4411" spans="1:3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</row>
    <row r="4412" spans="1:3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</row>
    <row r="4413" spans="1:3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</row>
    <row r="4414" spans="1:3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</row>
    <row r="4415" spans="1:3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</row>
    <row r="4416" spans="1:3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</row>
    <row r="4417" spans="1:3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</row>
    <row r="4418" spans="1:3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</row>
    <row r="4419" spans="1:3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</row>
    <row r="4420" spans="1:3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</row>
    <row r="4421" spans="1:3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</row>
    <row r="4422" spans="1:3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</row>
    <row r="4423" spans="1:3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</row>
    <row r="4424" spans="1:3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</row>
    <row r="4425" spans="1:3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</row>
    <row r="4426" spans="1:3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</row>
    <row r="4427" spans="1:3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</row>
    <row r="4428" spans="1:3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</row>
    <row r="4429" spans="1:3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</row>
    <row r="4430" spans="1:3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</row>
    <row r="4431" spans="1:3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</row>
    <row r="4432" spans="1:3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</row>
    <row r="4433" spans="1:3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</row>
    <row r="4434" spans="1:3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</row>
    <row r="4435" spans="1:3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</row>
    <row r="4436" spans="1:3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</row>
    <row r="4437" spans="1:3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</row>
    <row r="4438" spans="1:3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</row>
    <row r="4439" spans="1:3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</row>
    <row r="4440" spans="1:3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</row>
    <row r="4441" spans="1:3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</row>
    <row r="4442" spans="1:3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</row>
    <row r="4443" spans="1:3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</row>
    <row r="4444" spans="1:3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</row>
    <row r="4445" spans="1:3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</row>
    <row r="4446" spans="1:3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</row>
    <row r="4447" spans="1:3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</row>
    <row r="4448" spans="1:3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</row>
    <row r="4449" spans="1:3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</row>
    <row r="4450" spans="1:3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</row>
    <row r="4451" spans="1:3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</row>
    <row r="4452" spans="1:3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</row>
    <row r="4453" spans="1:3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</row>
    <row r="4454" spans="1:3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</row>
    <row r="4455" spans="1:3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</row>
    <row r="4456" spans="1:3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</row>
    <row r="4457" spans="1:3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</row>
    <row r="4458" spans="1:3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</row>
    <row r="4459" spans="1:3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</row>
    <row r="4460" spans="1:3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</row>
    <row r="4461" spans="1:3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</row>
    <row r="4462" spans="1:3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</row>
    <row r="4463" spans="1:3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</row>
    <row r="4464" spans="1:3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</row>
    <row r="4465" spans="1:3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</row>
    <row r="4466" spans="1:3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</row>
    <row r="4467" spans="1:3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</row>
    <row r="4468" spans="1:3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</row>
    <row r="4469" spans="1:3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</row>
    <row r="4470" spans="1:3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</row>
    <row r="4471" spans="1:3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</row>
    <row r="4472" spans="1:3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</row>
    <row r="4473" spans="1:3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</row>
    <row r="4474" spans="1:3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</row>
    <row r="4475" spans="1:3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</row>
    <row r="4476" spans="1:3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</row>
    <row r="4477" spans="1:3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</row>
    <row r="4478" spans="1:3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</row>
    <row r="4479" spans="1:3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</row>
    <row r="4480" spans="1:3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</row>
    <row r="4481" spans="1:3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</row>
    <row r="4482" spans="1:3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</row>
    <row r="4483" spans="1:3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</row>
    <row r="4484" spans="1:3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</row>
    <row r="4485" spans="1:3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</row>
    <row r="4486" spans="1:3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</row>
    <row r="4487" spans="1:3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</row>
    <row r="4488" spans="1:3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</row>
    <row r="4489" spans="1:3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</row>
    <row r="4490" spans="1:3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</row>
    <row r="4491" spans="1:3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</row>
    <row r="4492" spans="1:3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</row>
    <row r="4493" spans="1:3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</row>
    <row r="4494" spans="1:3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</row>
    <row r="4495" spans="1:3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</row>
    <row r="4496" spans="1:3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</row>
    <row r="4497" spans="1:3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</row>
    <row r="4498" spans="1:3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</row>
    <row r="4499" spans="1:3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</row>
    <row r="4500" spans="1:3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</row>
    <row r="4501" spans="1:3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</row>
    <row r="4502" spans="1:3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</row>
    <row r="4503" spans="1:3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</row>
    <row r="4504" spans="1:3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</row>
    <row r="4505" spans="1:3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</row>
    <row r="4506" spans="1:3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</row>
    <row r="4507" spans="1:3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</row>
    <row r="4508" spans="1:3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</row>
    <row r="4509" spans="1:3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</row>
    <row r="4510" spans="1:3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</row>
    <row r="4511" spans="1:3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</row>
    <row r="4512" spans="1:3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</row>
    <row r="4513" spans="1:3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</row>
    <row r="4514" spans="1:3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</row>
    <row r="4515" spans="1:3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</row>
    <row r="4516" spans="1:3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</row>
    <row r="4517" spans="1:3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</row>
    <row r="4518" spans="1:3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</row>
    <row r="4519" spans="1:3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</row>
    <row r="4520" spans="1:3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</row>
    <row r="4521" spans="1:3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</row>
    <row r="4522" spans="1:3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</row>
    <row r="4523" spans="1:3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</row>
    <row r="4524" spans="1:3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</row>
    <row r="4525" spans="1:3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</row>
    <row r="4526" spans="1:3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</row>
    <row r="4527" spans="1:3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</row>
    <row r="4528" spans="1:3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</row>
    <row r="4529" spans="1:3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</row>
    <row r="4530" spans="1:3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</row>
    <row r="4531" spans="1:3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</row>
    <row r="4532" spans="1:3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</row>
    <row r="4533" spans="1:3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</row>
    <row r="4534" spans="1:3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</row>
    <row r="4535" spans="1:3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</row>
    <row r="4536" spans="1:3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</row>
    <row r="4537" spans="1:3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</row>
    <row r="4538" spans="1:3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</row>
    <row r="4539" spans="1:3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</row>
    <row r="4540" spans="1:3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</row>
    <row r="4541" spans="1:3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</row>
    <row r="4542" spans="1:3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</row>
    <row r="4543" spans="1:3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</row>
    <row r="4544" spans="1:3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</row>
    <row r="4545" spans="1:3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</row>
    <row r="4546" spans="1:3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</row>
    <row r="4547" spans="1:3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</row>
    <row r="4548" spans="1:3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</row>
    <row r="4549" spans="1:3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</row>
    <row r="4550" spans="1:3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</row>
    <row r="4551" spans="1:3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</row>
    <row r="4552" spans="1:3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</row>
    <row r="4553" spans="1:3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</row>
    <row r="4554" spans="1:3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</row>
    <row r="4555" spans="1:3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</row>
    <row r="4556" spans="1:3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</row>
    <row r="4557" spans="1:3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</row>
    <row r="4558" spans="1:3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</row>
    <row r="4559" spans="1:3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</row>
    <row r="4560" spans="1:3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</row>
    <row r="4561" spans="1:3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</row>
    <row r="4562" spans="1:3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</row>
    <row r="4563" spans="1:3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</row>
    <row r="4564" spans="1:3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</row>
    <row r="4565" spans="1:3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</row>
    <row r="4566" spans="1:3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</row>
    <row r="4567" spans="1:3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</row>
    <row r="4568" spans="1:3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</row>
    <row r="4569" spans="1:3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</row>
    <row r="4570" spans="1:3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</row>
    <row r="4571" spans="1:3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</row>
    <row r="4572" spans="1:3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</row>
    <row r="4573" spans="1:3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</row>
    <row r="4574" spans="1:3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</row>
    <row r="4575" spans="1:3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</row>
    <row r="4576" spans="1:3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</row>
    <row r="4577" spans="1:3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</row>
    <row r="4578" spans="1:3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</row>
    <row r="4579" spans="1:3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</row>
    <row r="4580" spans="1:3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</row>
    <row r="4581" spans="1:3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</row>
    <row r="4582" spans="1:3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</row>
    <row r="4583" spans="1:3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</row>
    <row r="4584" spans="1:3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</row>
    <row r="4585" spans="1:3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</row>
    <row r="4586" spans="1:3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</row>
    <row r="4587" spans="1:3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</row>
    <row r="4588" spans="1:3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</row>
    <row r="4589" spans="1:3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</row>
    <row r="4590" spans="1:3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</row>
    <row r="4591" spans="1:3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</row>
    <row r="4592" spans="1:3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</row>
    <row r="4593" spans="1:3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</row>
    <row r="4594" spans="1:3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</row>
    <row r="4595" spans="1:3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</row>
    <row r="4596" spans="1:3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</row>
    <row r="4597" spans="1:3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</row>
    <row r="4598" spans="1:3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</row>
    <row r="4599" spans="1:3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</row>
    <row r="4600" spans="1:3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</row>
    <row r="4601" spans="1:3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</row>
    <row r="4602" spans="1:3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</row>
    <row r="4603" spans="1:3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</row>
    <row r="4604" spans="1:3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</row>
    <row r="4605" spans="1:3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</row>
    <row r="4606" spans="1:3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</row>
    <row r="4607" spans="1:3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</row>
    <row r="4608" spans="1:3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</row>
    <row r="4609" spans="1:3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</row>
    <row r="4610" spans="1:3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</row>
    <row r="4611" spans="1:3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</row>
    <row r="4612" spans="1:3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</row>
    <row r="4613" spans="1:3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</row>
    <row r="4614" spans="1:3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</row>
    <row r="4615" spans="1:3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</row>
    <row r="4616" spans="1:3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</row>
    <row r="4617" spans="1:3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</row>
    <row r="4618" spans="1:3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</row>
    <row r="4619" spans="1:3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</row>
    <row r="4620" spans="1:3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</row>
    <row r="4621" spans="1:3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</row>
    <row r="4622" spans="1:3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</row>
    <row r="4623" spans="1:3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</row>
    <row r="4624" spans="1:3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</row>
    <row r="4625" spans="1:3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</row>
    <row r="4626" spans="1:3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</row>
    <row r="4627" spans="1:3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</row>
    <row r="4628" spans="1:3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</row>
    <row r="4629" spans="1:3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</row>
    <row r="4630" spans="1:3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</row>
    <row r="4631" spans="1:3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</row>
    <row r="4632" spans="1:3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</row>
    <row r="4633" spans="1:3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</row>
    <row r="4634" spans="1:3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</row>
    <row r="4635" spans="1:3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</row>
    <row r="4636" spans="1:3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</row>
    <row r="4637" spans="1:3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</row>
    <row r="4638" spans="1:3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</row>
    <row r="4639" spans="1:3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</row>
    <row r="4640" spans="1:3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</row>
    <row r="4641" spans="1:3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</row>
    <row r="4642" spans="1:3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</row>
    <row r="4643" spans="1:3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</row>
    <row r="4644" spans="1:3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</row>
    <row r="4645" spans="1:3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</row>
    <row r="4646" spans="1:3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</row>
    <row r="4647" spans="1:3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</row>
    <row r="4648" spans="1:3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</row>
    <row r="4649" spans="1:3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</row>
    <row r="4650" spans="1:3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</row>
    <row r="4651" spans="1:3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</row>
    <row r="4652" spans="1:3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</row>
    <row r="4653" spans="1:3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</row>
    <row r="4654" spans="1:3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</row>
    <row r="4655" spans="1:3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</row>
    <row r="4656" spans="1:3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</row>
    <row r="4657" spans="1:3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</row>
    <row r="4658" spans="1:3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</row>
    <row r="4659" spans="1:3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</row>
    <row r="4660" spans="1:3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</row>
    <row r="4661" spans="1:3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</row>
    <row r="4662" spans="1:3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</row>
    <row r="4663" spans="1:3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</row>
    <row r="4664" spans="1:3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</row>
    <row r="4665" spans="1:3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</row>
    <row r="4666" spans="1:3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</row>
    <row r="4667" spans="1:3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</row>
    <row r="4668" spans="1:3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</row>
    <row r="4669" spans="1:3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</row>
    <row r="4670" spans="1:3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</row>
    <row r="4671" spans="1:3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</row>
    <row r="4672" spans="1:3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</row>
    <row r="4673" spans="1:3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</row>
    <row r="4674" spans="1:3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</row>
    <row r="4675" spans="1:3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</row>
    <row r="4676" spans="1:3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</row>
    <row r="4677" spans="1:3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</row>
    <row r="4678" spans="1:3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</row>
    <row r="4679" spans="1:3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</row>
    <row r="4680" spans="1:3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</row>
    <row r="4681" spans="1:3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</row>
    <row r="4682" spans="1:3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</row>
    <row r="4683" spans="1:3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</row>
    <row r="4684" spans="1:3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</row>
    <row r="4685" spans="1:3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</row>
    <row r="4686" spans="1:3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</row>
    <row r="4687" spans="1:3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</row>
    <row r="4688" spans="1:3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</row>
    <row r="4689" spans="1:3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</row>
    <row r="4690" spans="1:3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</row>
    <row r="4691" spans="1:3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</row>
    <row r="4692" spans="1:3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</row>
    <row r="4693" spans="1:3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</row>
    <row r="4694" spans="1:3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</row>
    <row r="4695" spans="1:3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</row>
    <row r="4696" spans="1:3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</row>
    <row r="4697" spans="1:3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</row>
    <row r="4698" spans="1:3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</row>
    <row r="4699" spans="1:3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</row>
    <row r="4700" spans="1:3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</row>
    <row r="4701" spans="1:3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</row>
    <row r="4702" spans="1:3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</row>
    <row r="4703" spans="1:3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</row>
    <row r="4704" spans="1:3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</row>
    <row r="4705" spans="1:3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</row>
    <row r="4706" spans="1:3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</row>
    <row r="4707" spans="1:3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</row>
    <row r="4708" spans="1:3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</row>
    <row r="4709" spans="1:3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</row>
    <row r="4710" spans="1:3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</row>
    <row r="4711" spans="1:3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</row>
    <row r="4712" spans="1:3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</row>
    <row r="4713" spans="1:3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</row>
    <row r="4714" spans="1:3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</row>
    <row r="4715" spans="1:3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</row>
    <row r="4716" spans="1:3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</row>
    <row r="4717" spans="1:3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</row>
    <row r="4718" spans="1:3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</row>
    <row r="4719" spans="1:3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</row>
    <row r="4720" spans="1:3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</row>
    <row r="4721" spans="1:3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</row>
    <row r="4722" spans="1:3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</row>
    <row r="4723" spans="1:3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</row>
    <row r="4724" spans="1:3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</row>
    <row r="4725" spans="1:3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</row>
    <row r="4726" spans="1:3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</row>
    <row r="4727" spans="1:3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</row>
    <row r="4728" spans="1:3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</row>
    <row r="4729" spans="1:3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</row>
    <row r="4730" spans="1:3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</row>
    <row r="4731" spans="1:3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</row>
    <row r="4732" spans="1:3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</row>
    <row r="4733" spans="1:3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</row>
    <row r="4734" spans="1:3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</row>
    <row r="4735" spans="1:3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</row>
    <row r="4736" spans="1:3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</row>
    <row r="4737" spans="1:3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</row>
    <row r="4738" spans="1:3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</row>
    <row r="4739" spans="1:3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</row>
    <row r="4740" spans="1:3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</row>
    <row r="4741" spans="1:3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</row>
    <row r="4742" spans="1:3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</row>
    <row r="4743" spans="1:3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</row>
    <row r="4744" spans="1:3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</row>
    <row r="4745" spans="1:3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</row>
    <row r="4746" spans="1:3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</row>
    <row r="4747" spans="1:3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</row>
    <row r="4748" spans="1:3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</row>
    <row r="4749" spans="1:3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</row>
    <row r="4750" spans="1:3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</row>
    <row r="4751" spans="1:3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</row>
    <row r="4752" spans="1:3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</row>
    <row r="4753" spans="1:3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</row>
    <row r="4754" spans="1:3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</row>
    <row r="4755" spans="1:3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</row>
    <row r="4756" spans="1:3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</row>
    <row r="4757" spans="1:3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</row>
    <row r="4758" spans="1:3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</row>
    <row r="4759" spans="1:3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</row>
    <row r="4760" spans="1:3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</row>
    <row r="4761" spans="1:3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</row>
    <row r="4762" spans="1:3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</row>
    <row r="4763" spans="1:3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</row>
    <row r="4764" spans="1:3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</row>
    <row r="4765" spans="1:3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</row>
    <row r="4766" spans="1:3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</row>
    <row r="4767" spans="1:3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</row>
    <row r="4768" spans="1:3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</row>
    <row r="4769" spans="1:3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</row>
    <row r="4770" spans="1:3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</row>
    <row r="4771" spans="1:3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</row>
    <row r="4772" spans="1:3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</row>
    <row r="4773" spans="1:3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</row>
    <row r="4774" spans="1:3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</row>
    <row r="4775" spans="1:3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</row>
    <row r="4776" spans="1:3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</row>
    <row r="4777" spans="1:3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</row>
    <row r="4778" spans="1:3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</row>
    <row r="4779" spans="1:3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</row>
    <row r="4780" spans="1:3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</row>
    <row r="4781" spans="1:3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</row>
    <row r="4782" spans="1:3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</row>
    <row r="4783" spans="1:3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</row>
    <row r="4784" spans="1:3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</row>
    <row r="4785" spans="1:3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</row>
    <row r="4786" spans="1:3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</row>
    <row r="4787" spans="1:3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</row>
    <row r="4788" spans="1:3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</row>
    <row r="4789" spans="1:3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</row>
    <row r="4790" spans="1:3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</row>
    <row r="4791" spans="1:3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</row>
    <row r="4792" spans="1:3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</row>
    <row r="4793" spans="1:3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</row>
    <row r="4794" spans="1:3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</row>
    <row r="4795" spans="1:3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</row>
    <row r="4796" spans="1:3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</row>
    <row r="4797" spans="1:3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</row>
    <row r="4798" spans="1:3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</row>
    <row r="4799" spans="1:3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</row>
    <row r="4800" spans="1:3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</row>
    <row r="4801" spans="1:3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</row>
    <row r="4802" spans="1:3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</row>
    <row r="4803" spans="1:3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</row>
    <row r="4804" spans="1:3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</row>
    <row r="4805" spans="1:3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</row>
    <row r="4806" spans="1:3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</row>
    <row r="4807" spans="1:3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</row>
    <row r="4808" spans="1:3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</row>
    <row r="4809" spans="1:3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</row>
    <row r="4810" spans="1:3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</row>
    <row r="4811" spans="1:3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</row>
    <row r="4812" spans="1:3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</row>
    <row r="4813" spans="1:3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</row>
    <row r="4814" spans="1:3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</row>
    <row r="4815" spans="1:3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</row>
    <row r="4816" spans="1:3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</row>
    <row r="4817" spans="1:3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</row>
    <row r="4818" spans="1:3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</row>
    <row r="4819" spans="1:3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</row>
    <row r="4820" spans="1:3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</row>
    <row r="4821" spans="1:3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</row>
    <row r="4822" spans="1:3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</row>
    <row r="4823" spans="1:3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</row>
    <row r="4824" spans="1:3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</row>
    <row r="4825" spans="1:3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</row>
    <row r="4826" spans="1:3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</row>
    <row r="4827" spans="1:3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</row>
    <row r="4828" spans="1:3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</row>
    <row r="4829" spans="1:3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</row>
    <row r="4830" spans="1:3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</row>
    <row r="4831" spans="1:3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</row>
    <row r="4832" spans="1:3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</row>
    <row r="4833" spans="1:3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</row>
    <row r="4834" spans="1:3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</row>
    <row r="4835" spans="1:3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</row>
    <row r="4836" spans="1:3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</row>
    <row r="4837" spans="1:3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</row>
    <row r="4838" spans="1:3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</row>
    <row r="4839" spans="1:3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</row>
    <row r="4840" spans="1:3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</row>
    <row r="4841" spans="1:3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</row>
    <row r="4842" spans="1:3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</row>
    <row r="4843" spans="1:3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</row>
    <row r="4844" spans="1:3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</row>
    <row r="4845" spans="1:3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</row>
    <row r="4846" spans="1:3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</row>
    <row r="4847" spans="1:3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</row>
    <row r="4848" spans="1:3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</row>
    <row r="4849" spans="1:3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</row>
    <row r="4850" spans="1:3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</row>
    <row r="4851" spans="1:3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</row>
    <row r="4852" spans="1:3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</row>
    <row r="4853" spans="1:3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</row>
    <row r="4854" spans="1:3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</row>
    <row r="4855" spans="1:3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</row>
    <row r="4856" spans="1:3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</row>
    <row r="4857" spans="1:3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</row>
    <row r="4858" spans="1:3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</row>
    <row r="4859" spans="1:3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</row>
    <row r="4860" spans="1:3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</row>
    <row r="4861" spans="1:3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</row>
    <row r="4862" spans="1:3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</row>
    <row r="4863" spans="1:3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</row>
    <row r="4864" spans="1:3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</row>
    <row r="4865" spans="1:3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</row>
    <row r="4866" spans="1:3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</row>
    <row r="4867" spans="1:3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</row>
    <row r="4868" spans="1:3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</row>
    <row r="4869" spans="1:3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</row>
    <row r="4870" spans="1:3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</row>
    <row r="4871" spans="1:3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</row>
    <row r="4872" spans="1:3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</row>
    <row r="4873" spans="1:3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</row>
    <row r="4874" spans="1:3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</row>
    <row r="4875" spans="1:3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</row>
    <row r="4876" spans="1:3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</row>
    <row r="4877" spans="1:3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</row>
    <row r="4878" spans="1:3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</row>
    <row r="4879" spans="1:3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</row>
    <row r="4880" spans="1:3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</row>
    <row r="4881" spans="1:3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</row>
    <row r="4882" spans="1:3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</row>
    <row r="4883" spans="1:3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</row>
    <row r="4884" spans="1:3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</row>
    <row r="4885" spans="1:3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</row>
    <row r="4886" spans="1:3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</row>
    <row r="4887" spans="1:3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</row>
    <row r="4888" spans="1:3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</row>
    <row r="4889" spans="1:3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</row>
    <row r="4890" spans="1:3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</row>
    <row r="4891" spans="1:3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</row>
    <row r="4892" spans="1:3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</row>
    <row r="4893" spans="1:3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</row>
    <row r="4894" spans="1:3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</row>
    <row r="4895" spans="1:3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</row>
    <row r="4896" spans="1:3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</row>
    <row r="4897" spans="1:3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</row>
    <row r="4898" spans="1:3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</row>
    <row r="4899" spans="1:3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</row>
    <row r="4900" spans="1:3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</row>
    <row r="4901" spans="1:3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</row>
    <row r="4902" spans="1:3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</row>
    <row r="4903" spans="1:3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</row>
    <row r="4904" spans="1:3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</row>
    <row r="4905" spans="1:3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</row>
    <row r="4906" spans="1:3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</row>
    <row r="4907" spans="1:3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</row>
    <row r="4908" spans="1:3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</row>
    <row r="4909" spans="1:31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</row>
    <row r="4910" spans="1:31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</row>
    <row r="4911" spans="1:31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</row>
    <row r="4912" spans="1:31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</row>
    <row r="4913" spans="1:31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</row>
    <row r="4914" spans="1:31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</row>
    <row r="4915" spans="1:31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</row>
    <row r="4916" spans="1:31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</row>
    <row r="4917" spans="1:31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</row>
    <row r="4918" spans="1:31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</row>
    <row r="4919" spans="1:31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</row>
    <row r="4920" spans="1:31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</row>
    <row r="4921" spans="1:31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</row>
    <row r="4922" spans="1:31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</row>
    <row r="4923" spans="1:31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</row>
    <row r="4924" spans="1:31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</row>
    <row r="4925" spans="1:31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</row>
    <row r="4926" spans="1:31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</row>
    <row r="4927" spans="1:31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</row>
    <row r="4928" spans="1:31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</row>
    <row r="4929" spans="1:31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</row>
    <row r="4930" spans="1:31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</row>
    <row r="4931" spans="1:31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</row>
    <row r="4932" spans="1:31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</row>
    <row r="4933" spans="1:31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</row>
    <row r="4934" spans="1:31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</row>
    <row r="4935" spans="1:31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</row>
    <row r="4936" spans="1:31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</row>
    <row r="4937" spans="1:31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</row>
    <row r="4938" spans="1:31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</row>
    <row r="4939" spans="1:31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</row>
    <row r="4940" spans="1:31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</row>
    <row r="4941" spans="1:31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</row>
    <row r="4942" spans="1:31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</row>
    <row r="4943" spans="1:31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</row>
    <row r="4944" spans="1:31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</row>
    <row r="4945" spans="1:31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</row>
    <row r="4946" spans="1:31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</row>
    <row r="4947" spans="1:31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</row>
    <row r="4948" spans="1:31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</row>
    <row r="4949" spans="1:31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</row>
    <row r="4950" spans="1:31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</row>
    <row r="4951" spans="1:31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</row>
    <row r="4952" spans="1:31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</row>
    <row r="4953" spans="1:31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</row>
    <row r="4954" spans="1:31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</row>
    <row r="4955" spans="1:31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</row>
    <row r="4956" spans="1:31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</row>
    <row r="4957" spans="1:31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</row>
    <row r="4958" spans="1:31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</row>
    <row r="4959" spans="1:31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</row>
    <row r="4960" spans="1:31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</row>
    <row r="4961" spans="1:31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</row>
    <row r="4962" spans="1:31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</row>
    <row r="4963" spans="1:31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</row>
    <row r="4964" spans="1:31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</row>
    <row r="4965" spans="1:31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</row>
    <row r="4966" spans="1:31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</row>
    <row r="4967" spans="1:31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</row>
    <row r="4968" spans="1:31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</row>
    <row r="4969" spans="1:31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</row>
    <row r="4970" spans="1:31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</row>
    <row r="4971" spans="1:31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</row>
    <row r="4972" spans="1:31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</row>
    <row r="4973" spans="1:31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</row>
    <row r="4974" spans="1:31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</row>
    <row r="4975" spans="1:31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</row>
    <row r="4976" spans="1:31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</row>
    <row r="4977" spans="1:31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</row>
    <row r="4978" spans="1:31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</row>
    <row r="4979" spans="1:31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</row>
    <row r="4980" spans="1:31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</row>
    <row r="4981" spans="1:31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</row>
    <row r="4982" spans="1:31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</row>
    <row r="4983" spans="1:31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</row>
    <row r="4984" spans="1:31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</row>
    <row r="4985" spans="1:31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</row>
    <row r="4986" spans="1:31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</row>
    <row r="4987" spans="1:31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</row>
    <row r="4988" spans="1:31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</row>
    <row r="4989" spans="1:31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</row>
    <row r="4990" spans="1:31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</row>
    <row r="4991" spans="1:31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</row>
    <row r="4992" spans="1:31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</row>
    <row r="4993" spans="1:31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</row>
    <row r="4994" spans="1:31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</row>
    <row r="4995" spans="1:31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</row>
    <row r="4996" spans="1:31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</row>
    <row r="4997" spans="1:31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</row>
    <row r="4998" spans="1:31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</row>
    <row r="4999" spans="1:31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</row>
    <row r="5000" spans="1:31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</row>
    <row r="5001" spans="1:31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</row>
    <row r="5002" spans="1:31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</row>
    <row r="5003" spans="1:31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</row>
    <row r="5004" spans="1:31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</row>
    <row r="5005" spans="1:31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</row>
    <row r="5006" spans="1:31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</row>
    <row r="5007" spans="1:31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</row>
    <row r="5008" spans="1:31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</row>
    <row r="5009" spans="1:31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</row>
    <row r="5010" spans="1:31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</row>
    <row r="5011" spans="1:31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</row>
    <row r="5012" spans="1:31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</row>
    <row r="5013" spans="1:31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</row>
    <row r="5014" spans="1:31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</row>
    <row r="5015" spans="1:31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</row>
    <row r="5016" spans="1:31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</row>
    <row r="5017" spans="1:31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</row>
    <row r="5018" spans="1:31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</row>
    <row r="5019" spans="1:31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</row>
    <row r="5020" spans="1:31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</row>
    <row r="5021" spans="1:31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</row>
    <row r="5022" spans="1:31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</row>
    <row r="5023" spans="1:31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</row>
    <row r="5024" spans="1:31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</row>
    <row r="5025" spans="1:31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</row>
    <row r="5026" spans="1:31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</row>
    <row r="5027" spans="1:31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</row>
    <row r="5028" spans="1:31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</row>
    <row r="5029" spans="1:31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</row>
    <row r="5030" spans="1:31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</row>
    <row r="5031" spans="1:31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</row>
    <row r="5032" spans="1:31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</row>
    <row r="5033" spans="1:31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</row>
    <row r="5034" spans="1:31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</row>
    <row r="5035" spans="1:31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</row>
    <row r="5036" spans="1:31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</row>
    <row r="5037" spans="1:31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</row>
    <row r="5038" spans="1:31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</row>
    <row r="5039" spans="1:31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</row>
    <row r="5040" spans="1:31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</row>
    <row r="5041" spans="1:31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</row>
    <row r="5042" spans="1:31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</row>
    <row r="5043" spans="1:31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</row>
    <row r="5044" spans="1:31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</row>
    <row r="5045" spans="1:31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</row>
    <row r="5046" spans="1:31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</row>
    <row r="5047" spans="1:31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</row>
    <row r="5048" spans="1:31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</row>
    <row r="5049" spans="1:31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</row>
    <row r="5050" spans="1:31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</row>
    <row r="5051" spans="1:31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</row>
    <row r="5052" spans="1:31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</row>
    <row r="5053" spans="1:31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</row>
    <row r="5054" spans="1:31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</row>
    <row r="5055" spans="1:31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</row>
    <row r="5056" spans="1:31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</row>
    <row r="5057" spans="1:31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</row>
    <row r="5058" spans="1:31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</row>
    <row r="5059" spans="1:31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</row>
    <row r="5060" spans="1:31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</row>
    <row r="5061" spans="1:31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</row>
    <row r="5062" spans="1:31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</row>
    <row r="5063" spans="1:31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</row>
    <row r="5064" spans="1:31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</row>
    <row r="5065" spans="1:31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</row>
    <row r="5066" spans="1:31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</row>
    <row r="5067" spans="1:31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</row>
    <row r="5068" spans="1:31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</row>
    <row r="5069" spans="1:31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</row>
    <row r="5070" spans="1:31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</row>
    <row r="5071" spans="1:31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</row>
    <row r="5072" spans="1:31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</row>
    <row r="5073" spans="1:31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</row>
    <row r="5074" spans="1:31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</row>
    <row r="5075" spans="1:31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</row>
    <row r="5076" spans="1:31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</row>
    <row r="5077" spans="1:31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</row>
    <row r="5078" spans="1:31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</row>
    <row r="5079" spans="1:31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</row>
    <row r="5080" spans="1:31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</row>
    <row r="5081" spans="1:31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</row>
    <row r="5082" spans="1:31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</row>
    <row r="5083" spans="1:31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</row>
    <row r="5084" spans="1:31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</row>
    <row r="5085" spans="1:31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</row>
    <row r="5086" spans="1:31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</row>
    <row r="5087" spans="1:31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</row>
    <row r="5088" spans="1:31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</row>
    <row r="5089" spans="1:31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</row>
    <row r="5090" spans="1:31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</row>
    <row r="5091" spans="1:31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</row>
    <row r="5092" spans="1:31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</row>
    <row r="5093" spans="1:31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</row>
    <row r="5094" spans="1:31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</row>
    <row r="5095" spans="1:31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</row>
    <row r="5096" spans="1:31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</row>
    <row r="5097" spans="1:31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</row>
    <row r="5098" spans="1:31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</row>
    <row r="5099" spans="1:31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</row>
    <row r="5100" spans="1:31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</row>
    <row r="5101" spans="1:31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</row>
    <row r="5102" spans="1:31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</row>
    <row r="5103" spans="1:31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</row>
    <row r="5104" spans="1:31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</row>
    <row r="5105" spans="1:31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</row>
    <row r="5106" spans="1:31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</row>
    <row r="5107" spans="1:31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</row>
    <row r="5108" spans="1:31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</row>
    <row r="5109" spans="1:31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</row>
    <row r="5110" spans="1:31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</row>
    <row r="5111" spans="1:31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</row>
    <row r="5112" spans="1:31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</row>
    <row r="5113" spans="1:31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</row>
    <row r="5114" spans="1:31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</row>
    <row r="5115" spans="1:31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</row>
    <row r="5116" spans="1:31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</row>
    <row r="5117" spans="1:31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</row>
    <row r="5118" spans="1:31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</row>
    <row r="5119" spans="1:31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</row>
    <row r="5120" spans="1:31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</row>
    <row r="5121" spans="1:31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</row>
    <row r="5122" spans="1:31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</row>
    <row r="5123" spans="1:31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</row>
    <row r="5124" spans="1:31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</row>
    <row r="5125" spans="1:31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</row>
    <row r="5126" spans="1:31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</row>
    <row r="5127" spans="1:31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</row>
    <row r="5128" spans="1:31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</row>
    <row r="5129" spans="1:31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</row>
    <row r="5130" spans="1:31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</row>
    <row r="5131" spans="1:31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</row>
    <row r="5132" spans="1:31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</row>
    <row r="5133" spans="1:31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</row>
    <row r="5134" spans="1:31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</row>
    <row r="5135" spans="1:31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</row>
    <row r="5136" spans="1:31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</row>
    <row r="5137" spans="1:31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</row>
    <row r="5138" spans="1:31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</row>
    <row r="5139" spans="1:31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</row>
    <row r="5140" spans="1:31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</row>
    <row r="5141" spans="1:31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</row>
    <row r="5142" spans="1:31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</row>
    <row r="5143" spans="1:31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</row>
    <row r="5144" spans="1:31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</row>
    <row r="5145" spans="1:31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</row>
    <row r="5146" spans="1:31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</row>
    <row r="5147" spans="1:31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</row>
    <row r="5148" spans="1:31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</row>
    <row r="5149" spans="1:31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</row>
    <row r="5150" spans="1:31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</row>
    <row r="5151" spans="1:31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</row>
    <row r="5152" spans="1:31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</row>
    <row r="5153" spans="1:31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</row>
    <row r="5154" spans="1:31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</row>
    <row r="5155" spans="1:31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</row>
    <row r="5156" spans="1:31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</row>
    <row r="5157" spans="1:31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</row>
    <row r="5158" spans="1:31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</row>
    <row r="5159" spans="1:31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</row>
    <row r="5160" spans="1:31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</row>
    <row r="5161" spans="1:31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</row>
    <row r="5162" spans="1:31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</row>
    <row r="5163" spans="1:31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</row>
    <row r="5164" spans="1:31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</row>
    <row r="5165" spans="1:31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</row>
    <row r="5166" spans="1:31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</row>
    <row r="5167" spans="1:31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</row>
    <row r="5168" spans="1:31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</row>
    <row r="5169" spans="1:31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</row>
    <row r="5170" spans="1:31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</row>
    <row r="5171" spans="1:31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</row>
    <row r="5172" spans="1:31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</row>
    <row r="5173" spans="1:31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</row>
    <row r="5174" spans="1:31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</row>
    <row r="5175" spans="1:31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</row>
    <row r="5176" spans="1:31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</row>
    <row r="5177" spans="1:31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</row>
    <row r="5178" spans="1:31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</row>
    <row r="5179" spans="1:31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</row>
    <row r="5180" spans="1:31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</row>
    <row r="5181" spans="1:31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</row>
    <row r="5182" spans="1:31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</row>
    <row r="5183" spans="1:31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</row>
    <row r="5184" spans="1:31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</row>
    <row r="5185" spans="1:31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</row>
    <row r="5186" spans="1:31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</row>
    <row r="5187" spans="1:31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</row>
    <row r="5188" spans="1:31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</row>
    <row r="5189" spans="1:31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</row>
    <row r="5190" spans="1:31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</row>
    <row r="5191" spans="1:31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</row>
    <row r="5192" spans="1:31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</row>
    <row r="5193" spans="1:31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</row>
    <row r="5194" spans="1:31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</row>
    <row r="5195" spans="1:31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</row>
    <row r="5196" spans="1:31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</row>
    <row r="5197" spans="1:31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</row>
    <row r="5198" spans="1:31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</row>
    <row r="5199" spans="1:31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</row>
    <row r="5200" spans="1:31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</row>
    <row r="5201" spans="1:31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</row>
    <row r="5202" spans="1:31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</row>
    <row r="5203" spans="1:31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</row>
    <row r="5204" spans="1:31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</row>
    <row r="5205" spans="1:31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</row>
    <row r="5206" spans="1:31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</row>
    <row r="5207" spans="1:31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</row>
    <row r="5208" spans="1:31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</row>
    <row r="5209" spans="1:31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</row>
    <row r="5210" spans="1:31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</row>
    <row r="5211" spans="1:31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</row>
    <row r="5212" spans="1:31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</row>
    <row r="5213" spans="1:31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</row>
    <row r="5214" spans="1:31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</row>
    <row r="5215" spans="1:31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</row>
    <row r="5216" spans="1:31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</row>
    <row r="5217" spans="1:31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</row>
    <row r="5218" spans="1:31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</row>
    <row r="5219" spans="1:31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</row>
    <row r="5220" spans="1:31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</row>
    <row r="5221" spans="1:31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</row>
    <row r="5222" spans="1:31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</row>
    <row r="5223" spans="1:31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</row>
    <row r="5224" spans="1:31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</row>
    <row r="5225" spans="1:31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</row>
    <row r="5226" spans="1:31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</row>
    <row r="5227" spans="1:31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</row>
    <row r="5228" spans="1:31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</row>
    <row r="5229" spans="1:31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</row>
    <row r="5230" spans="1:31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</row>
    <row r="5231" spans="1:31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</row>
    <row r="5232" spans="1:31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</row>
    <row r="5233" spans="1:31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</row>
    <row r="5234" spans="1:31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</row>
    <row r="5235" spans="1:31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</row>
    <row r="5236" spans="1:31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</row>
    <row r="5237" spans="1:31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</row>
    <row r="5238" spans="1:31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</row>
    <row r="5239" spans="1:31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</row>
    <row r="5240" spans="1:31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</row>
    <row r="5241" spans="1:31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</row>
    <row r="5242" spans="1:31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</row>
    <row r="5243" spans="1:31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</row>
    <row r="5244" spans="1:31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</row>
    <row r="5245" spans="1:31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</row>
    <row r="5246" spans="1:31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</row>
    <row r="5247" spans="1:31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</row>
    <row r="5248" spans="1:31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</row>
    <row r="5249" spans="1:31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</row>
    <row r="5250" spans="1:31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</row>
    <row r="5251" spans="1:31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</row>
    <row r="5252" spans="1:31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</row>
    <row r="5253" spans="1:31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</row>
    <row r="5254" spans="1:31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</row>
    <row r="5255" spans="1:31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</row>
    <row r="5256" spans="1:31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</row>
    <row r="5257" spans="1:31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</row>
    <row r="5258" spans="1:31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</row>
    <row r="5259" spans="1:31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</row>
    <row r="5260" spans="1:31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</row>
    <row r="5261" spans="1:31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</row>
    <row r="5262" spans="1:31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</row>
    <row r="5263" spans="1:31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</row>
    <row r="5264" spans="1:31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</row>
    <row r="5265" spans="1:31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</row>
    <row r="5266" spans="1:31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</row>
    <row r="5267" spans="1:31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</row>
    <row r="5268" spans="1:31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</row>
    <row r="5269" spans="1:31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</row>
    <row r="5270" spans="1:31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</row>
    <row r="5271" spans="1:31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</row>
    <row r="5272" spans="1:31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</row>
    <row r="5273" spans="1:31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</row>
    <row r="5274" spans="1:31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</row>
    <row r="5275" spans="1:31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</row>
    <row r="5276" spans="1:31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</row>
    <row r="5277" spans="1:31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</row>
    <row r="5278" spans="1:31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</row>
    <row r="5279" spans="1:31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</row>
    <row r="5280" spans="1:31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</row>
    <row r="5281" spans="1:31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</row>
    <row r="5282" spans="1:31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</row>
    <row r="5283" spans="1:31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</row>
    <row r="5284" spans="1:31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</row>
    <row r="5285" spans="1:31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</row>
    <row r="5286" spans="1:31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</row>
    <row r="5287" spans="1:31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</row>
    <row r="5288" spans="1:31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</row>
    <row r="5289" spans="1:31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</row>
    <row r="5290" spans="1:31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</row>
    <row r="5291" spans="1:31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</row>
    <row r="5292" spans="1:31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</row>
    <row r="5293" spans="1:31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</row>
    <row r="5294" spans="1:31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</row>
    <row r="5295" spans="1:31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</row>
    <row r="5296" spans="1:31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</row>
    <row r="5297" spans="1:31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</row>
    <row r="5298" spans="1:31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</row>
    <row r="5299" spans="1:31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</row>
    <row r="5300" spans="1:31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</row>
    <row r="5301" spans="1:31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</row>
    <row r="5302" spans="1:31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</row>
    <row r="5303" spans="1:31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</row>
    <row r="5304" spans="1:31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</row>
    <row r="5305" spans="1:31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</row>
    <row r="5306" spans="1:31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</row>
    <row r="5307" spans="1:31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</row>
    <row r="5308" spans="1:31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</row>
    <row r="5309" spans="1:31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</row>
    <row r="5310" spans="1:31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</row>
    <row r="5311" spans="1:31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</row>
    <row r="5312" spans="1:31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</row>
    <row r="5313" spans="1:31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</row>
    <row r="5314" spans="1:31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</row>
    <row r="5315" spans="1:31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</row>
    <row r="5316" spans="1:31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</row>
    <row r="5317" spans="1:31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</row>
    <row r="5318" spans="1:31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</row>
    <row r="5319" spans="1:31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</row>
    <row r="5320" spans="1:31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</row>
    <row r="5321" spans="1:31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</row>
    <row r="5322" spans="1:31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</row>
    <row r="5323" spans="1:31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</row>
    <row r="5324" spans="1:31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</row>
    <row r="5325" spans="1:31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</row>
    <row r="5326" spans="1:31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</row>
    <row r="5327" spans="1:31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</row>
    <row r="5328" spans="1:31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</row>
    <row r="5329" spans="1:31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</row>
    <row r="5330" spans="1:31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</row>
    <row r="5331" spans="1:31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</row>
    <row r="5332" spans="1:31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</row>
    <row r="5333" spans="1:31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</row>
    <row r="5334" spans="1:31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</row>
    <row r="5335" spans="1:31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</row>
    <row r="5336" spans="1:31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</row>
    <row r="5337" spans="1:31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</row>
    <row r="5338" spans="1:31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</row>
    <row r="5339" spans="1:31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</row>
    <row r="5340" spans="1:31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</row>
    <row r="5341" spans="1:31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</row>
    <row r="5342" spans="1:31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</row>
    <row r="5343" spans="1:31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</row>
    <row r="5344" spans="1:31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</row>
    <row r="5345" spans="1:31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</row>
    <row r="5346" spans="1:31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</row>
    <row r="5347" spans="1:31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</row>
    <row r="5348" spans="1:31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</row>
    <row r="5349" spans="1:31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</row>
    <row r="5350" spans="1:31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</row>
    <row r="5351" spans="1:31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</row>
    <row r="5352" spans="1:31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</row>
    <row r="5353" spans="1:31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</row>
    <row r="5354" spans="1:31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</row>
    <row r="5355" spans="1:31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</row>
    <row r="5356" spans="1:31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</row>
    <row r="5357" spans="1:31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</row>
    <row r="5358" spans="1:31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</row>
    <row r="5359" spans="1:31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</row>
    <row r="5360" spans="1:31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</row>
    <row r="5361" spans="1:31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</row>
    <row r="5362" spans="1:31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</row>
    <row r="5363" spans="1:31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</row>
    <row r="5364" spans="1:31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</row>
    <row r="5365" spans="1:31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</row>
    <row r="5366" spans="1:31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</row>
    <row r="5367" spans="1:31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</row>
    <row r="5368" spans="1:31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</row>
    <row r="5369" spans="1:31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</row>
    <row r="5370" spans="1:31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</row>
    <row r="5371" spans="1:31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</row>
    <row r="5372" spans="1:31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</row>
    <row r="5373" spans="1:31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</row>
    <row r="5374" spans="1:31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</row>
    <row r="5375" spans="1:31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</row>
    <row r="5376" spans="1:31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</row>
    <row r="5377" spans="1:31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</row>
    <row r="5378" spans="1:31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</row>
    <row r="5379" spans="1:31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</row>
    <row r="5380" spans="1:31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</row>
    <row r="5381" spans="1:31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</row>
    <row r="5382" spans="1:31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</row>
    <row r="5383" spans="1:31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</row>
    <row r="5384" spans="1:31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</row>
    <row r="5385" spans="1:31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</row>
    <row r="5386" spans="1:31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</row>
    <row r="5387" spans="1:31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</row>
    <row r="5388" spans="1:31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</row>
    <row r="5389" spans="1:31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</row>
    <row r="5390" spans="1:31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</row>
    <row r="5391" spans="1:31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</row>
    <row r="5392" spans="1:31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</row>
    <row r="5393" spans="1:31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</row>
    <row r="5394" spans="1:31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</row>
    <row r="5395" spans="1:31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</row>
    <row r="5396" spans="1:31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</row>
    <row r="5397" spans="1:31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</row>
    <row r="5398" spans="1:31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</row>
    <row r="5399" spans="1:31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</row>
    <row r="5400" spans="1:31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</row>
    <row r="5401" spans="1:31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</row>
    <row r="5402" spans="1:31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</row>
    <row r="5403" spans="1:31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</row>
    <row r="5404" spans="1:31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</row>
    <row r="5405" spans="1:31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</row>
    <row r="5406" spans="1:31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</row>
    <row r="5407" spans="1:31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</row>
    <row r="5408" spans="1:31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</row>
    <row r="5409" spans="1:31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</row>
    <row r="5410" spans="1:31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</row>
    <row r="5411" spans="1:31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</row>
    <row r="5412" spans="1:31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</row>
    <row r="5413" spans="1:31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</row>
    <row r="5414" spans="1:31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</row>
    <row r="5415" spans="1:31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</row>
    <row r="5416" spans="1:31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</row>
    <row r="5417" spans="1:31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</row>
    <row r="5418" spans="1:31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</row>
    <row r="5419" spans="1:31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</row>
    <row r="5420" spans="1:31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</row>
    <row r="5421" spans="1:31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</row>
    <row r="5422" spans="1:31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</row>
    <row r="5423" spans="1:31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</row>
    <row r="5424" spans="1:31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</row>
    <row r="5425" spans="1:31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</row>
    <row r="5426" spans="1:31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</row>
    <row r="5427" spans="1:31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</row>
    <row r="5428" spans="1:31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</row>
    <row r="5429" spans="1:31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</row>
    <row r="5430" spans="1:31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</row>
    <row r="5431" spans="1:31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</row>
    <row r="5432" spans="1:31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</row>
    <row r="5433" spans="1:31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</row>
    <row r="5434" spans="1:31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</row>
    <row r="5435" spans="1:31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</row>
    <row r="5436" spans="1:31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</row>
    <row r="5437" spans="1:31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</row>
    <row r="5438" spans="1:31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</row>
    <row r="5439" spans="1:31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</row>
    <row r="5440" spans="1:31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</row>
    <row r="5441" spans="1:31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</row>
    <row r="5442" spans="1:31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</row>
    <row r="5443" spans="1:31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</row>
    <row r="5444" spans="1:31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</row>
    <row r="5445" spans="1:31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</row>
    <row r="5446" spans="1:31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</row>
    <row r="5447" spans="1:31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</row>
    <row r="5448" spans="1:31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</row>
    <row r="5449" spans="1:31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</row>
    <row r="5450" spans="1:31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</row>
    <row r="5451" spans="1:31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</row>
    <row r="5452" spans="1:31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</row>
    <row r="5453" spans="1:31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</row>
    <row r="5454" spans="1:31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</row>
    <row r="5455" spans="1:31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</row>
    <row r="5456" spans="1:31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</row>
    <row r="5457" spans="1:31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</row>
    <row r="5458" spans="1:31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</row>
    <row r="5459" spans="1:31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</row>
    <row r="5460" spans="1:31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</row>
    <row r="5461" spans="1:31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</row>
    <row r="5462" spans="1:31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</row>
    <row r="5463" spans="1:31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</row>
    <row r="5464" spans="1:31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</row>
    <row r="5465" spans="1:31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</row>
    <row r="5466" spans="1:31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</row>
    <row r="5467" spans="1:31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</row>
    <row r="5468" spans="1:31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</row>
    <row r="5469" spans="1:31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</row>
    <row r="5470" spans="1:31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</row>
    <row r="5471" spans="1:31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</row>
    <row r="5472" spans="1:31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</row>
    <row r="5473" spans="1:31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</row>
    <row r="5474" spans="1:31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</row>
    <row r="5475" spans="1:31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</row>
    <row r="5476" spans="1:31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</row>
    <row r="5477" spans="1:31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</row>
    <row r="5478" spans="1:31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</row>
    <row r="5479" spans="1:31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</row>
    <row r="5480" spans="1:31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</row>
    <row r="5481" spans="1:31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</row>
    <row r="5482" spans="1:31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</row>
    <row r="5483" spans="1:31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</row>
    <row r="5484" spans="1:31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</row>
    <row r="5485" spans="1:31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</row>
    <row r="5486" spans="1:31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</row>
    <row r="5487" spans="1:31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</row>
    <row r="5488" spans="1:31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</row>
    <row r="5489" spans="1:31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</row>
    <row r="5490" spans="1:31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</row>
    <row r="5491" spans="1:31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</row>
    <row r="5492" spans="1:31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</row>
    <row r="5493" spans="1:31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</row>
    <row r="5494" spans="1:31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</row>
    <row r="5495" spans="1:31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</row>
    <row r="5496" spans="1:31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</row>
    <row r="5497" spans="1:31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</row>
    <row r="5498" spans="1:31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</row>
    <row r="5499" spans="1:31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</row>
    <row r="5500" spans="1:31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</row>
    <row r="5501" spans="1:31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</row>
    <row r="5502" spans="1:31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</row>
    <row r="5503" spans="1:31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</row>
    <row r="5504" spans="1:31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</row>
    <row r="5505" spans="1:31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</row>
    <row r="5506" spans="1:31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</row>
    <row r="5507" spans="1:31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</row>
    <row r="5508" spans="1:31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</row>
    <row r="5509" spans="1:31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</row>
    <row r="5510" spans="1:31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</row>
    <row r="5511" spans="1:31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</row>
    <row r="5512" spans="1:31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</row>
    <row r="5513" spans="1:31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</row>
    <row r="5514" spans="1:31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</row>
    <row r="5515" spans="1:31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</row>
    <row r="5516" spans="1:31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</row>
    <row r="5517" spans="1:31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</row>
    <row r="5518" spans="1:31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</row>
    <row r="5519" spans="1:31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</row>
    <row r="5520" spans="1:31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</row>
    <row r="5521" spans="1:31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</row>
    <row r="5522" spans="1:31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</row>
    <row r="5523" spans="1:31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</row>
    <row r="5524" spans="1:31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</row>
    <row r="5525" spans="1:31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</row>
    <row r="5526" spans="1:31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</row>
    <row r="5527" spans="1:31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</row>
    <row r="5528" spans="1:31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</row>
    <row r="5529" spans="1:31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</row>
    <row r="5530" spans="1:31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</row>
    <row r="5531" spans="1:31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</row>
    <row r="5532" spans="1:31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</row>
    <row r="5533" spans="1:31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</row>
    <row r="5534" spans="1:31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</row>
    <row r="5535" spans="1:31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</row>
    <row r="5536" spans="1:31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</row>
    <row r="5537" spans="1:31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</row>
    <row r="5538" spans="1:31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</row>
    <row r="5539" spans="1:31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</row>
    <row r="5540" spans="1:31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</row>
    <row r="5541" spans="1:31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</row>
    <row r="5542" spans="1:31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</row>
    <row r="5543" spans="1:31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</row>
    <row r="5544" spans="1:31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</row>
    <row r="5545" spans="1:31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</row>
    <row r="5546" spans="1:31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</row>
    <row r="5547" spans="1:31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</row>
    <row r="5548" spans="1:31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</row>
    <row r="5549" spans="1:31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</row>
    <row r="5550" spans="1:31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</row>
    <row r="5551" spans="1:31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</row>
    <row r="5552" spans="1:31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</row>
    <row r="5553" spans="1:31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</row>
    <row r="5554" spans="1:31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</row>
    <row r="5555" spans="1:31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</row>
    <row r="5556" spans="1:31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</row>
    <row r="5557" spans="1:31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</row>
    <row r="5558" spans="1:31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</row>
    <row r="5559" spans="1:31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</row>
    <row r="5560" spans="1:31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</row>
    <row r="5561" spans="1:31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</row>
    <row r="5562" spans="1:31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</row>
    <row r="5563" spans="1:31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</row>
    <row r="5564" spans="1:31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</row>
    <row r="5565" spans="1:31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</row>
    <row r="5566" spans="1:31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</row>
    <row r="5567" spans="1:31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</row>
    <row r="5568" spans="1:31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</row>
    <row r="5569" spans="1:31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</row>
    <row r="5570" spans="1:31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</row>
    <row r="5571" spans="1:31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</row>
    <row r="5572" spans="1:31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</row>
    <row r="5573" spans="1:31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</row>
    <row r="5574" spans="1:31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</row>
    <row r="5575" spans="1:31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</row>
    <row r="5576" spans="1:31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</row>
    <row r="5577" spans="1:31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</row>
    <row r="5578" spans="1:31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</row>
    <row r="5579" spans="1:31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</row>
    <row r="5580" spans="1:31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</row>
    <row r="5581" spans="1:31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</row>
    <row r="5582" spans="1:31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</row>
    <row r="5583" spans="1:31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</row>
    <row r="5584" spans="1:31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</row>
    <row r="5585" spans="1:31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</row>
    <row r="5586" spans="1:31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</row>
    <row r="5587" spans="1:31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</row>
    <row r="5588" spans="1:31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</row>
    <row r="5589" spans="1:31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</row>
    <row r="5590" spans="1:31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</row>
    <row r="5591" spans="1:31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</row>
    <row r="5592" spans="1:31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</row>
    <row r="5593" spans="1:31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</row>
    <row r="5594" spans="1:31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</row>
    <row r="5595" spans="1:31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</row>
    <row r="5596" spans="1:31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</row>
    <row r="5597" spans="1:31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</row>
    <row r="5598" spans="1:31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</row>
    <row r="5599" spans="1:31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</row>
    <row r="5600" spans="1:31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</row>
    <row r="5601" spans="1:31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</row>
    <row r="5602" spans="1:31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</row>
    <row r="5603" spans="1:31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</row>
    <row r="5604" spans="1:31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</row>
    <row r="5605" spans="1:31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</row>
    <row r="5606" spans="1:31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</row>
    <row r="5607" spans="1:31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</row>
    <row r="5608" spans="1:31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</row>
    <row r="5609" spans="1:31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</row>
    <row r="5610" spans="1:31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</row>
    <row r="5611" spans="1:31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</row>
    <row r="5612" spans="1:31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</row>
    <row r="5613" spans="1:31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</row>
    <row r="5614" spans="1:31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</row>
    <row r="5615" spans="1:31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</row>
    <row r="5616" spans="1:31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</row>
    <row r="5617" spans="1:31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</row>
    <row r="5618" spans="1:31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</row>
    <row r="5619" spans="1:31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</row>
    <row r="5620" spans="1:31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</row>
    <row r="5621" spans="1:31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</row>
    <row r="5622" spans="1:31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</row>
    <row r="5623" spans="1:31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</row>
    <row r="5624" spans="1:31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</row>
    <row r="5625" spans="1:31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</row>
    <row r="5626" spans="1:31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</row>
    <row r="5627" spans="1:31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</row>
    <row r="5628" spans="1:31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</row>
    <row r="5629" spans="1:31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</row>
    <row r="5630" spans="1:31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</row>
    <row r="5631" spans="1:31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</row>
    <row r="5632" spans="1:31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  <c r="AC5632"/>
      <c r="AD5632"/>
      <c r="AE5632"/>
    </row>
    <row r="5633" spans="1:31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  <c r="AC5633"/>
      <c r="AD5633"/>
      <c r="AE5633"/>
    </row>
    <row r="5634" spans="1:31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  <c r="AC5634"/>
      <c r="AD5634"/>
      <c r="AE5634"/>
    </row>
    <row r="5635" spans="1:31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  <c r="AC5635"/>
      <c r="AD5635"/>
      <c r="AE5635"/>
    </row>
    <row r="5636" spans="1:31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  <c r="AC5636"/>
      <c r="AD5636"/>
      <c r="AE5636"/>
    </row>
    <row r="5637" spans="1:31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  <c r="AC5637"/>
      <c r="AD5637"/>
      <c r="AE5637"/>
    </row>
    <row r="5638" spans="1:31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  <c r="AC5638"/>
      <c r="AD5638"/>
      <c r="AE5638"/>
    </row>
    <row r="5639" spans="1:31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  <c r="AC5639"/>
      <c r="AD5639"/>
      <c r="AE5639"/>
    </row>
    <row r="5640" spans="1:31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  <c r="AC5640"/>
      <c r="AD5640"/>
      <c r="AE5640"/>
    </row>
    <row r="5641" spans="1:31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  <c r="AC5641"/>
      <c r="AD5641"/>
      <c r="AE5641"/>
    </row>
    <row r="5642" spans="1:31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  <c r="AC5642"/>
      <c r="AD5642"/>
      <c r="AE5642"/>
    </row>
    <row r="5643" spans="1:31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  <c r="AC5643"/>
      <c r="AD5643"/>
      <c r="AE5643"/>
    </row>
    <row r="5644" spans="1:31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  <c r="AC5644"/>
      <c r="AD5644"/>
      <c r="AE5644"/>
    </row>
    <row r="5645" spans="1:31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  <c r="AC5645"/>
      <c r="AD5645"/>
      <c r="AE5645"/>
    </row>
    <row r="5646" spans="1:31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  <c r="AC5646"/>
      <c r="AD5646"/>
      <c r="AE5646"/>
    </row>
    <row r="5647" spans="1:31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  <c r="AC5647"/>
      <c r="AD5647"/>
      <c r="AE5647"/>
    </row>
    <row r="5648" spans="1:31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  <c r="AC5648"/>
      <c r="AD5648"/>
      <c r="AE5648"/>
    </row>
    <row r="5649" spans="1:31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  <c r="AC5649"/>
      <c r="AD5649"/>
      <c r="AE5649"/>
    </row>
    <row r="5650" spans="1:31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  <c r="AC5650"/>
      <c r="AD5650"/>
      <c r="AE5650"/>
    </row>
    <row r="5651" spans="1:31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  <c r="AC5651"/>
      <c r="AD5651"/>
      <c r="AE5651"/>
    </row>
    <row r="5652" spans="1:31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  <c r="AC5652"/>
      <c r="AD5652"/>
      <c r="AE5652"/>
    </row>
    <row r="5653" spans="1:31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  <c r="AC5653"/>
      <c r="AD5653"/>
      <c r="AE5653"/>
    </row>
    <row r="5654" spans="1:31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  <c r="AC5654"/>
      <c r="AD5654"/>
      <c r="AE5654"/>
    </row>
    <row r="5655" spans="1:31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</row>
    <row r="5656" spans="1:31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  <c r="AC5656"/>
      <c r="AD5656"/>
      <c r="AE5656"/>
    </row>
    <row r="5657" spans="1:31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  <c r="AC5657"/>
      <c r="AD5657"/>
      <c r="AE5657"/>
    </row>
    <row r="5658" spans="1:31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  <c r="AC5658"/>
      <c r="AD5658"/>
      <c r="AE5658"/>
    </row>
    <row r="5659" spans="1:31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  <c r="AC5659"/>
      <c r="AD5659"/>
      <c r="AE5659"/>
    </row>
    <row r="5660" spans="1:31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  <c r="AC5660"/>
      <c r="AD5660"/>
      <c r="AE5660"/>
    </row>
    <row r="5661" spans="1:31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  <c r="AC5661"/>
      <c r="AD5661"/>
      <c r="AE5661"/>
    </row>
    <row r="5662" spans="1:31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  <c r="AC5662"/>
      <c r="AD5662"/>
      <c r="AE5662"/>
    </row>
    <row r="5663" spans="1:31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  <c r="AC5663"/>
      <c r="AD5663"/>
      <c r="AE5663"/>
    </row>
    <row r="5664" spans="1:31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  <c r="AC5664"/>
      <c r="AD5664"/>
      <c r="AE5664"/>
    </row>
    <row r="5665" spans="1:31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  <c r="AC5665"/>
      <c r="AD5665"/>
      <c r="AE5665"/>
    </row>
    <row r="5666" spans="1:31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  <c r="AC5666"/>
      <c r="AD5666"/>
      <c r="AE5666"/>
    </row>
    <row r="5667" spans="1:31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  <c r="AC5667"/>
      <c r="AD5667"/>
      <c r="AE5667"/>
    </row>
    <row r="5668" spans="1:31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  <c r="AC5668"/>
      <c r="AD5668"/>
      <c r="AE5668"/>
    </row>
    <row r="5669" spans="1:31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  <c r="AC5669"/>
      <c r="AD5669"/>
      <c r="AE5669"/>
    </row>
    <row r="5670" spans="1:31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  <c r="AC5670"/>
      <c r="AD5670"/>
      <c r="AE5670"/>
    </row>
    <row r="5671" spans="1:31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  <c r="AC5671"/>
      <c r="AD5671"/>
      <c r="AE5671"/>
    </row>
    <row r="5672" spans="1:31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  <c r="AC5672"/>
      <c r="AD5672"/>
      <c r="AE5672"/>
    </row>
    <row r="5673" spans="1:31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  <c r="AC5673"/>
      <c r="AD5673"/>
      <c r="AE5673"/>
    </row>
    <row r="5674" spans="1:31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  <c r="AC5674"/>
      <c r="AD5674"/>
      <c r="AE5674"/>
    </row>
    <row r="5675" spans="1:31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  <c r="AC5675"/>
      <c r="AD5675"/>
      <c r="AE5675"/>
    </row>
    <row r="5676" spans="1:31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  <c r="AC5676"/>
      <c r="AD5676"/>
      <c r="AE5676"/>
    </row>
    <row r="5677" spans="1:31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  <c r="AC5677"/>
      <c r="AD5677"/>
      <c r="AE5677"/>
    </row>
    <row r="5678" spans="1:31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  <c r="AC5678"/>
      <c r="AD5678"/>
      <c r="AE5678"/>
    </row>
    <row r="5679" spans="1:31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  <c r="AC5679"/>
      <c r="AD5679"/>
      <c r="AE5679"/>
    </row>
    <row r="5680" spans="1:31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  <c r="AC5680"/>
      <c r="AD5680"/>
      <c r="AE5680"/>
    </row>
    <row r="5681" spans="1:31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  <c r="AC5681"/>
      <c r="AD5681"/>
      <c r="AE5681"/>
    </row>
    <row r="5682" spans="1:31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  <c r="AC5682"/>
      <c r="AD5682"/>
      <c r="AE5682"/>
    </row>
    <row r="5683" spans="1:31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  <c r="AC5683"/>
      <c r="AD5683"/>
      <c r="AE5683"/>
    </row>
    <row r="5684" spans="1:31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  <c r="AC5684"/>
      <c r="AD5684"/>
      <c r="AE5684"/>
    </row>
    <row r="5685" spans="1:31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  <c r="AC5685"/>
      <c r="AD5685"/>
      <c r="AE5685"/>
    </row>
    <row r="5686" spans="1:31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  <c r="AC5686"/>
      <c r="AD5686"/>
      <c r="AE5686"/>
    </row>
    <row r="5687" spans="1:31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  <c r="AC5687"/>
      <c r="AD5687"/>
      <c r="AE5687"/>
    </row>
    <row r="5688" spans="1:31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  <c r="AC5688"/>
      <c r="AD5688"/>
      <c r="AE5688"/>
    </row>
    <row r="5689" spans="1:31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  <c r="AC5689"/>
      <c r="AD5689"/>
      <c r="AE5689"/>
    </row>
    <row r="5690" spans="1:31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  <c r="AC5690"/>
      <c r="AD5690"/>
      <c r="AE5690"/>
    </row>
    <row r="5691" spans="1:31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  <c r="AC5691"/>
      <c r="AD5691"/>
      <c r="AE5691"/>
    </row>
    <row r="5692" spans="1:31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  <c r="AC5692"/>
      <c r="AD5692"/>
      <c r="AE5692"/>
    </row>
    <row r="5693" spans="1:31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  <c r="AC5693"/>
      <c r="AD5693"/>
      <c r="AE5693"/>
    </row>
    <row r="5694" spans="1:31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  <c r="AC5694"/>
      <c r="AD5694"/>
      <c r="AE5694"/>
    </row>
    <row r="5695" spans="1:31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  <c r="AC5695"/>
      <c r="AD5695"/>
      <c r="AE5695"/>
    </row>
    <row r="5696" spans="1:31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  <c r="AC5696"/>
      <c r="AD5696"/>
      <c r="AE5696"/>
    </row>
    <row r="5697" spans="1:31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  <c r="AC5697"/>
      <c r="AD5697"/>
      <c r="AE5697"/>
    </row>
    <row r="5698" spans="1:31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  <c r="AC5698"/>
      <c r="AD5698"/>
      <c r="AE5698"/>
    </row>
    <row r="5699" spans="1:31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  <c r="AC5699"/>
      <c r="AD5699"/>
      <c r="AE5699"/>
    </row>
    <row r="5700" spans="1:31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  <c r="AC5700"/>
      <c r="AD5700"/>
      <c r="AE5700"/>
    </row>
    <row r="5701" spans="1:31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  <c r="AC5701"/>
      <c r="AD5701"/>
      <c r="AE5701"/>
    </row>
    <row r="5702" spans="1:31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  <c r="AC5702"/>
      <c r="AD5702"/>
      <c r="AE5702"/>
    </row>
    <row r="5703" spans="1:31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  <c r="AC5703"/>
      <c r="AD5703"/>
      <c r="AE5703"/>
    </row>
    <row r="5704" spans="1:31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  <c r="AC5704"/>
      <c r="AD5704"/>
      <c r="AE5704"/>
    </row>
    <row r="5705" spans="1:31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  <c r="AC5705"/>
      <c r="AD5705"/>
      <c r="AE5705"/>
    </row>
    <row r="5706" spans="1:31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  <c r="AC5706"/>
      <c r="AD5706"/>
      <c r="AE5706"/>
    </row>
    <row r="5707" spans="1:31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  <c r="AC5707"/>
      <c r="AD5707"/>
      <c r="AE5707"/>
    </row>
    <row r="5708" spans="1:31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  <c r="AC5708"/>
      <c r="AD5708"/>
      <c r="AE5708"/>
    </row>
    <row r="5709" spans="1:31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</row>
    <row r="5710" spans="1:31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  <c r="AC5710"/>
      <c r="AD5710"/>
      <c r="AE5710"/>
    </row>
    <row r="5711" spans="1:31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  <c r="AC5711"/>
      <c r="AD5711"/>
      <c r="AE5711"/>
    </row>
    <row r="5712" spans="1:31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  <c r="AC5712"/>
      <c r="AD5712"/>
      <c r="AE5712"/>
    </row>
    <row r="5713" spans="1:31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  <c r="AC5713"/>
      <c r="AD5713"/>
      <c r="AE5713"/>
    </row>
    <row r="5714" spans="1:31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  <c r="AC5714"/>
      <c r="AD5714"/>
      <c r="AE5714"/>
    </row>
    <row r="5715" spans="1:31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  <c r="AC5715"/>
      <c r="AD5715"/>
      <c r="AE5715"/>
    </row>
    <row r="5716" spans="1:31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  <c r="AC5716"/>
      <c r="AD5716"/>
      <c r="AE5716"/>
    </row>
    <row r="5717" spans="1:31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  <c r="AC5717"/>
      <c r="AD5717"/>
      <c r="AE5717"/>
    </row>
    <row r="5718" spans="1:31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  <c r="AC5718"/>
      <c r="AD5718"/>
      <c r="AE5718"/>
    </row>
    <row r="5719" spans="1:31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  <c r="AC5719"/>
      <c r="AD5719"/>
      <c r="AE5719"/>
    </row>
    <row r="5720" spans="1:31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  <c r="AC5720"/>
      <c r="AD5720"/>
      <c r="AE5720"/>
    </row>
    <row r="5721" spans="1:31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  <c r="AC5721"/>
      <c r="AD5721"/>
      <c r="AE5721"/>
    </row>
    <row r="5722" spans="1:31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  <c r="AC5722"/>
      <c r="AD5722"/>
      <c r="AE5722"/>
    </row>
    <row r="5723" spans="1:31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  <c r="AC5723"/>
      <c r="AD5723"/>
      <c r="AE5723"/>
    </row>
    <row r="5724" spans="1:31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  <c r="AC5724"/>
      <c r="AD5724"/>
      <c r="AE5724"/>
    </row>
    <row r="5725" spans="1:31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  <c r="AC5725"/>
      <c r="AD5725"/>
      <c r="AE5725"/>
    </row>
    <row r="5726" spans="1:31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  <c r="AC5726"/>
      <c r="AD5726"/>
      <c r="AE5726"/>
    </row>
    <row r="5727" spans="1:31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  <c r="AC5727"/>
      <c r="AD5727"/>
      <c r="AE5727"/>
    </row>
    <row r="5728" spans="1:31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  <c r="AC5728"/>
      <c r="AD5728"/>
      <c r="AE5728"/>
    </row>
    <row r="5729" spans="1:31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  <c r="AC5729"/>
      <c r="AD5729"/>
      <c r="AE5729"/>
    </row>
    <row r="5730" spans="1:31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  <c r="AC5730"/>
      <c r="AD5730"/>
      <c r="AE5730"/>
    </row>
    <row r="5731" spans="1:31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  <c r="AC5731"/>
      <c r="AD5731"/>
      <c r="AE5731"/>
    </row>
    <row r="5732" spans="1:31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  <c r="AC5732"/>
      <c r="AD5732"/>
      <c r="AE5732"/>
    </row>
    <row r="5733" spans="1:31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  <c r="AC5733"/>
      <c r="AD5733"/>
      <c r="AE5733"/>
    </row>
    <row r="5734" spans="1:31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  <c r="AC5734"/>
      <c r="AD5734"/>
      <c r="AE5734"/>
    </row>
    <row r="5735" spans="1:31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  <c r="AC5735"/>
      <c r="AD5735"/>
      <c r="AE5735"/>
    </row>
    <row r="5736" spans="1:31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  <c r="AC5736"/>
      <c r="AD5736"/>
      <c r="AE5736"/>
    </row>
    <row r="5737" spans="1:31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  <c r="AC5737"/>
      <c r="AD5737"/>
      <c r="AE5737"/>
    </row>
    <row r="5738" spans="1:31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  <c r="AC5738"/>
      <c r="AD5738"/>
      <c r="AE5738"/>
    </row>
    <row r="5739" spans="1:31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  <c r="AC5739"/>
      <c r="AD5739"/>
      <c r="AE5739"/>
    </row>
    <row r="5740" spans="1:31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  <c r="AC5740"/>
      <c r="AD5740"/>
      <c r="AE5740"/>
    </row>
    <row r="5741" spans="1:31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  <c r="AC5741"/>
      <c r="AD5741"/>
      <c r="AE5741"/>
    </row>
    <row r="5742" spans="1:31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  <c r="AC5742"/>
      <c r="AD5742"/>
      <c r="AE5742"/>
    </row>
    <row r="5743" spans="1:31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  <c r="AC5743"/>
      <c r="AD5743"/>
      <c r="AE5743"/>
    </row>
    <row r="5744" spans="1:31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  <c r="AC5744"/>
      <c r="AD5744"/>
      <c r="AE5744"/>
    </row>
    <row r="5745" spans="1:31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  <c r="AC5745"/>
      <c r="AD5745"/>
      <c r="AE5745"/>
    </row>
    <row r="5746" spans="1:31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  <c r="AC5746"/>
      <c r="AD5746"/>
      <c r="AE5746"/>
    </row>
    <row r="5747" spans="1:31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  <c r="AC5747"/>
      <c r="AD5747"/>
      <c r="AE5747"/>
    </row>
    <row r="5748" spans="1:31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  <c r="AC5748"/>
      <c r="AD5748"/>
      <c r="AE5748"/>
    </row>
    <row r="5749" spans="1:31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  <c r="AC5749"/>
      <c r="AD5749"/>
      <c r="AE5749"/>
    </row>
    <row r="5750" spans="1:31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</row>
    <row r="5751" spans="1:31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  <c r="AC5751"/>
      <c r="AD5751"/>
      <c r="AE5751"/>
    </row>
    <row r="5752" spans="1:31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  <c r="AC5752"/>
      <c r="AD5752"/>
      <c r="AE5752"/>
    </row>
    <row r="5753" spans="1:31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  <c r="AC5753"/>
      <c r="AD5753"/>
      <c r="AE5753"/>
    </row>
    <row r="5754" spans="1:31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  <c r="AC5754"/>
      <c r="AD5754"/>
      <c r="AE5754"/>
    </row>
    <row r="5755" spans="1:31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</row>
    <row r="5756" spans="1:31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  <c r="AC5756"/>
      <c r="AD5756"/>
      <c r="AE5756"/>
    </row>
    <row r="5757" spans="1:31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  <c r="AC5757"/>
      <c r="AD5757"/>
      <c r="AE5757"/>
    </row>
    <row r="5758" spans="1:31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  <c r="AC5758"/>
      <c r="AD5758"/>
      <c r="AE5758"/>
    </row>
    <row r="5759" spans="1:31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  <c r="AC5759"/>
      <c r="AD5759"/>
      <c r="AE5759"/>
    </row>
    <row r="5760" spans="1:31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  <c r="AC5760"/>
      <c r="AD5760"/>
      <c r="AE5760"/>
    </row>
    <row r="5761" spans="1:31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  <c r="AC5761"/>
      <c r="AD5761"/>
      <c r="AE5761"/>
    </row>
    <row r="5762" spans="1:31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  <c r="AC5762"/>
      <c r="AD5762"/>
      <c r="AE5762"/>
    </row>
    <row r="5763" spans="1:31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  <c r="AC5763"/>
      <c r="AD5763"/>
      <c r="AE5763"/>
    </row>
    <row r="5764" spans="1:31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  <c r="AC5764"/>
      <c r="AD5764"/>
      <c r="AE5764"/>
    </row>
    <row r="5765" spans="1:31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  <c r="AC5765"/>
      <c r="AD5765"/>
      <c r="AE5765"/>
    </row>
    <row r="5766" spans="1:31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  <c r="AC5766"/>
      <c r="AD5766"/>
      <c r="AE5766"/>
    </row>
    <row r="5767" spans="1:31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  <c r="AC5767"/>
      <c r="AD5767"/>
      <c r="AE5767"/>
    </row>
    <row r="5768" spans="1:31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  <c r="AC5768"/>
      <c r="AD5768"/>
      <c r="AE5768"/>
    </row>
    <row r="5769" spans="1:31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  <c r="AC5769"/>
      <c r="AD5769"/>
      <c r="AE5769"/>
    </row>
    <row r="5770" spans="1:31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  <c r="AC5770"/>
      <c r="AD5770"/>
      <c r="AE5770"/>
    </row>
    <row r="5771" spans="1:31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  <c r="AC5771"/>
      <c r="AD5771"/>
      <c r="AE5771"/>
    </row>
    <row r="5772" spans="1:31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  <c r="AC5772"/>
      <c r="AD5772"/>
      <c r="AE5772"/>
    </row>
    <row r="5773" spans="1:31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  <c r="AC5773"/>
      <c r="AD5773"/>
      <c r="AE5773"/>
    </row>
    <row r="5774" spans="1:31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  <c r="AC5774"/>
      <c r="AD5774"/>
      <c r="AE5774"/>
    </row>
    <row r="5775" spans="1:31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  <c r="AC5775"/>
      <c r="AD5775"/>
      <c r="AE5775"/>
    </row>
    <row r="5776" spans="1:31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  <c r="AC5776"/>
      <c r="AD5776"/>
      <c r="AE5776"/>
    </row>
    <row r="5777" spans="1:31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  <c r="AC5777"/>
      <c r="AD5777"/>
      <c r="AE5777"/>
    </row>
    <row r="5778" spans="1:31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  <c r="AC5778"/>
      <c r="AD5778"/>
      <c r="AE5778"/>
    </row>
    <row r="5779" spans="1:31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  <c r="AC5779"/>
      <c r="AD5779"/>
      <c r="AE5779"/>
    </row>
    <row r="5780" spans="1:31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  <c r="AC5780"/>
      <c r="AD5780"/>
      <c r="AE5780"/>
    </row>
    <row r="5781" spans="1:31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  <c r="AC5781"/>
      <c r="AD5781"/>
      <c r="AE5781"/>
    </row>
    <row r="5782" spans="1:31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  <c r="AC5782"/>
      <c r="AD5782"/>
      <c r="AE5782"/>
    </row>
    <row r="5783" spans="1:31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  <c r="AC5783"/>
      <c r="AD5783"/>
      <c r="AE5783"/>
    </row>
    <row r="5784" spans="1:31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  <c r="AC5784"/>
      <c r="AD5784"/>
      <c r="AE5784"/>
    </row>
    <row r="5785" spans="1:31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  <c r="AC5785"/>
      <c r="AD5785"/>
      <c r="AE5785"/>
    </row>
    <row r="5786" spans="1:31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  <c r="AC5786"/>
      <c r="AD5786"/>
      <c r="AE5786"/>
    </row>
    <row r="5787" spans="1:31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  <c r="AC5787"/>
      <c r="AD5787"/>
      <c r="AE5787"/>
    </row>
    <row r="5788" spans="1:31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  <c r="AC5788"/>
      <c r="AD5788"/>
      <c r="AE5788"/>
    </row>
    <row r="5789" spans="1:31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  <c r="Z5789"/>
      <c r="AA5789"/>
      <c r="AB5789"/>
      <c r="AC5789"/>
      <c r="AD5789"/>
      <c r="AE5789"/>
    </row>
    <row r="5790" spans="1:31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  <c r="Z5790"/>
      <c r="AA5790"/>
      <c r="AB5790"/>
      <c r="AC5790"/>
      <c r="AD5790"/>
      <c r="AE5790"/>
    </row>
    <row r="5791" spans="1:31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  <c r="Z5791"/>
      <c r="AA5791"/>
      <c r="AB5791"/>
      <c r="AC5791"/>
      <c r="AD5791"/>
      <c r="AE5791"/>
    </row>
    <row r="5792" spans="1:31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  <c r="Z5792"/>
      <c r="AA5792"/>
      <c r="AB5792"/>
      <c r="AC5792"/>
      <c r="AD5792"/>
      <c r="AE5792"/>
    </row>
    <row r="5793" spans="1:31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  <c r="Z5793"/>
      <c r="AA5793"/>
      <c r="AB5793"/>
      <c r="AC5793"/>
      <c r="AD5793"/>
      <c r="AE5793"/>
    </row>
    <row r="5794" spans="1:31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  <c r="Z5794"/>
      <c r="AA5794"/>
      <c r="AB5794"/>
      <c r="AC5794"/>
      <c r="AD5794"/>
      <c r="AE5794"/>
    </row>
    <row r="5795" spans="1:31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  <c r="Z5795"/>
      <c r="AA5795"/>
      <c r="AB5795"/>
      <c r="AC5795"/>
      <c r="AD5795"/>
      <c r="AE5795"/>
    </row>
    <row r="5796" spans="1:31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  <c r="Z5796"/>
      <c r="AA5796"/>
      <c r="AB5796"/>
      <c r="AC5796"/>
      <c r="AD5796"/>
      <c r="AE5796"/>
    </row>
    <row r="5797" spans="1:31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  <c r="Z5797"/>
      <c r="AA5797"/>
      <c r="AB5797"/>
      <c r="AC5797"/>
      <c r="AD5797"/>
      <c r="AE5797"/>
    </row>
    <row r="5798" spans="1:31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  <c r="Z5798"/>
      <c r="AA5798"/>
      <c r="AB5798"/>
      <c r="AC5798"/>
      <c r="AD5798"/>
      <c r="AE5798"/>
    </row>
    <row r="5799" spans="1:31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  <c r="Z5799"/>
      <c r="AA5799"/>
      <c r="AB5799"/>
      <c r="AC5799"/>
      <c r="AD5799"/>
      <c r="AE5799"/>
    </row>
    <row r="5800" spans="1:31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  <c r="Z5800"/>
      <c r="AA5800"/>
      <c r="AB5800"/>
      <c r="AC5800"/>
      <c r="AD5800"/>
      <c r="AE5800"/>
    </row>
    <row r="5801" spans="1:31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  <c r="Z5801"/>
      <c r="AA5801"/>
      <c r="AB5801"/>
      <c r="AC5801"/>
      <c r="AD5801"/>
      <c r="AE5801"/>
    </row>
    <row r="5802" spans="1:31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  <c r="Z5802"/>
      <c r="AA5802"/>
      <c r="AB5802"/>
      <c r="AC5802"/>
      <c r="AD5802"/>
      <c r="AE5802"/>
    </row>
    <row r="5803" spans="1:31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  <c r="Z5803"/>
      <c r="AA5803"/>
      <c r="AB5803"/>
      <c r="AC5803"/>
      <c r="AD5803"/>
      <c r="AE5803"/>
    </row>
    <row r="5804" spans="1:31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  <c r="Z5804"/>
      <c r="AA5804"/>
      <c r="AB5804"/>
      <c r="AC5804"/>
      <c r="AD5804"/>
      <c r="AE5804"/>
    </row>
    <row r="5805" spans="1:31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  <c r="Z5805"/>
      <c r="AA5805"/>
      <c r="AB5805"/>
      <c r="AC5805"/>
      <c r="AD5805"/>
      <c r="AE5805"/>
    </row>
    <row r="5806" spans="1:31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  <c r="Z5806"/>
      <c r="AA5806"/>
      <c r="AB5806"/>
      <c r="AC5806"/>
      <c r="AD5806"/>
      <c r="AE5806"/>
    </row>
    <row r="5807" spans="1:31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  <c r="Z5807"/>
      <c r="AA5807"/>
      <c r="AB5807"/>
      <c r="AC5807"/>
      <c r="AD5807"/>
      <c r="AE5807"/>
    </row>
    <row r="5808" spans="1:31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  <c r="Z5808"/>
      <c r="AA5808"/>
      <c r="AB5808"/>
      <c r="AC5808"/>
      <c r="AD5808"/>
      <c r="AE5808"/>
    </row>
    <row r="5809" spans="1:31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  <c r="Z5809"/>
      <c r="AA5809"/>
      <c r="AB5809"/>
      <c r="AC5809"/>
      <c r="AD5809"/>
      <c r="AE5809"/>
    </row>
    <row r="5810" spans="1:31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  <c r="Z5810"/>
      <c r="AA5810"/>
      <c r="AB5810"/>
      <c r="AC5810"/>
      <c r="AD5810"/>
      <c r="AE5810"/>
    </row>
    <row r="5811" spans="1:31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  <c r="Z5811"/>
      <c r="AA5811"/>
      <c r="AB5811"/>
      <c r="AC5811"/>
      <c r="AD5811"/>
      <c r="AE5811"/>
    </row>
    <row r="5812" spans="1:31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  <c r="Z5812"/>
      <c r="AA5812"/>
      <c r="AB5812"/>
      <c r="AC5812"/>
      <c r="AD5812"/>
      <c r="AE5812"/>
    </row>
    <row r="5813" spans="1:31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  <c r="Z5813"/>
      <c r="AA5813"/>
      <c r="AB5813"/>
      <c r="AC5813"/>
      <c r="AD5813"/>
      <c r="AE5813"/>
    </row>
    <row r="5814" spans="1:31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  <c r="Z5814"/>
      <c r="AA5814"/>
      <c r="AB5814"/>
      <c r="AC5814"/>
      <c r="AD5814"/>
      <c r="AE5814"/>
    </row>
    <row r="5815" spans="1:31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  <c r="Z5815"/>
      <c r="AA5815"/>
      <c r="AB5815"/>
      <c r="AC5815"/>
      <c r="AD5815"/>
      <c r="AE5815"/>
    </row>
    <row r="5816" spans="1:31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  <c r="Z5816"/>
      <c r="AA5816"/>
      <c r="AB5816"/>
      <c r="AC5816"/>
      <c r="AD5816"/>
      <c r="AE5816"/>
    </row>
    <row r="5817" spans="1:31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  <c r="Z5817"/>
      <c r="AA5817"/>
      <c r="AB5817"/>
      <c r="AC5817"/>
      <c r="AD5817"/>
      <c r="AE5817"/>
    </row>
    <row r="5818" spans="1:31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  <c r="Z5818"/>
      <c r="AA5818"/>
      <c r="AB5818"/>
      <c r="AC5818"/>
      <c r="AD5818"/>
      <c r="AE5818"/>
    </row>
    <row r="5819" spans="1:31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  <c r="Z5819"/>
      <c r="AA5819"/>
      <c r="AB5819"/>
      <c r="AC5819"/>
      <c r="AD5819"/>
      <c r="AE5819"/>
    </row>
    <row r="5820" spans="1:31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  <c r="Z5820"/>
      <c r="AA5820"/>
      <c r="AB5820"/>
      <c r="AC5820"/>
      <c r="AD5820"/>
      <c r="AE5820"/>
    </row>
    <row r="5821" spans="1:31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  <c r="Z5821"/>
      <c r="AA5821"/>
      <c r="AB5821"/>
      <c r="AC5821"/>
      <c r="AD5821"/>
      <c r="AE5821"/>
    </row>
    <row r="5822" spans="1:31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  <c r="Z5822"/>
      <c r="AA5822"/>
      <c r="AB5822"/>
      <c r="AC5822"/>
      <c r="AD5822"/>
      <c r="AE5822"/>
    </row>
    <row r="5823" spans="1:31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  <c r="Z5823"/>
      <c r="AA5823"/>
      <c r="AB5823"/>
      <c r="AC5823"/>
      <c r="AD5823"/>
      <c r="AE5823"/>
    </row>
    <row r="5824" spans="1:31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  <c r="Z5824"/>
      <c r="AA5824"/>
      <c r="AB5824"/>
      <c r="AC5824"/>
      <c r="AD5824"/>
      <c r="AE5824"/>
    </row>
    <row r="5825" spans="1:31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  <c r="Z5825"/>
      <c r="AA5825"/>
      <c r="AB5825"/>
      <c r="AC5825"/>
      <c r="AD5825"/>
      <c r="AE5825"/>
    </row>
    <row r="5826" spans="1:31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  <c r="Z5826"/>
      <c r="AA5826"/>
      <c r="AB5826"/>
      <c r="AC5826"/>
      <c r="AD5826"/>
      <c r="AE5826"/>
    </row>
    <row r="5827" spans="1:31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  <c r="Z5827"/>
      <c r="AA5827"/>
      <c r="AB5827"/>
      <c r="AC5827"/>
      <c r="AD5827"/>
      <c r="AE5827"/>
    </row>
    <row r="5828" spans="1:31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  <c r="Z5828"/>
      <c r="AA5828"/>
      <c r="AB5828"/>
      <c r="AC5828"/>
      <c r="AD5828"/>
      <c r="AE5828"/>
    </row>
    <row r="5829" spans="1:31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  <c r="Z5829"/>
      <c r="AA5829"/>
      <c r="AB5829"/>
      <c r="AC5829"/>
      <c r="AD5829"/>
      <c r="AE5829"/>
    </row>
    <row r="5830" spans="1:31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  <c r="Z5830"/>
      <c r="AA5830"/>
      <c r="AB5830"/>
      <c r="AC5830"/>
      <c r="AD5830"/>
      <c r="AE5830"/>
    </row>
    <row r="5831" spans="1:31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  <c r="Z5831"/>
      <c r="AA5831"/>
      <c r="AB5831"/>
      <c r="AC5831"/>
      <c r="AD5831"/>
      <c r="AE5831"/>
    </row>
    <row r="5832" spans="1:31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  <c r="Z5832"/>
      <c r="AA5832"/>
      <c r="AB5832"/>
      <c r="AC5832"/>
      <c r="AD5832"/>
      <c r="AE5832"/>
    </row>
    <row r="5833" spans="1:31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  <c r="Z5833"/>
      <c r="AA5833"/>
      <c r="AB5833"/>
      <c r="AC5833"/>
      <c r="AD5833"/>
      <c r="AE5833"/>
    </row>
    <row r="5834" spans="1:31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  <c r="Z5834"/>
      <c r="AA5834"/>
      <c r="AB5834"/>
      <c r="AC5834"/>
      <c r="AD5834"/>
      <c r="AE5834"/>
    </row>
    <row r="5835" spans="1:31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  <c r="Z5835"/>
      <c r="AA5835"/>
      <c r="AB5835"/>
      <c r="AC5835"/>
      <c r="AD5835"/>
      <c r="AE5835"/>
    </row>
    <row r="5836" spans="1:31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  <c r="Z5836"/>
      <c r="AA5836"/>
      <c r="AB5836"/>
      <c r="AC5836"/>
      <c r="AD5836"/>
      <c r="AE5836"/>
    </row>
    <row r="5837" spans="1:31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  <c r="Z5837"/>
      <c r="AA5837"/>
      <c r="AB5837"/>
      <c r="AC5837"/>
      <c r="AD5837"/>
      <c r="AE5837"/>
    </row>
    <row r="5838" spans="1:31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  <c r="Z5838"/>
      <c r="AA5838"/>
      <c r="AB5838"/>
      <c r="AC5838"/>
      <c r="AD5838"/>
      <c r="AE5838"/>
    </row>
    <row r="5839" spans="1:31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  <c r="Z5839"/>
      <c r="AA5839"/>
      <c r="AB5839"/>
      <c r="AC5839"/>
      <c r="AD5839"/>
      <c r="AE5839"/>
    </row>
    <row r="5840" spans="1:31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  <c r="Z5840"/>
      <c r="AA5840"/>
      <c r="AB5840"/>
      <c r="AC5840"/>
      <c r="AD5840"/>
      <c r="AE5840"/>
    </row>
    <row r="5841" spans="1:31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  <c r="Z5841"/>
      <c r="AA5841"/>
      <c r="AB5841"/>
      <c r="AC5841"/>
      <c r="AD5841"/>
      <c r="AE5841"/>
    </row>
    <row r="5842" spans="1:31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  <c r="Z5842"/>
      <c r="AA5842"/>
      <c r="AB5842"/>
      <c r="AC5842"/>
      <c r="AD5842"/>
      <c r="AE5842"/>
    </row>
    <row r="5843" spans="1:31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  <c r="Z5843"/>
      <c r="AA5843"/>
      <c r="AB5843"/>
      <c r="AC5843"/>
      <c r="AD5843"/>
      <c r="AE5843"/>
    </row>
    <row r="5844" spans="1:31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  <c r="Z5844"/>
      <c r="AA5844"/>
      <c r="AB5844"/>
      <c r="AC5844"/>
      <c r="AD5844"/>
      <c r="AE5844"/>
    </row>
    <row r="5845" spans="1:31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  <c r="Z5845"/>
      <c r="AA5845"/>
      <c r="AB5845"/>
      <c r="AC5845"/>
      <c r="AD5845"/>
      <c r="AE5845"/>
    </row>
    <row r="5846" spans="1:31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  <c r="Z5846"/>
      <c r="AA5846"/>
      <c r="AB5846"/>
      <c r="AC5846"/>
      <c r="AD5846"/>
      <c r="AE5846"/>
    </row>
    <row r="5847" spans="1:31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  <c r="Z5847"/>
      <c r="AA5847"/>
      <c r="AB5847"/>
      <c r="AC5847"/>
      <c r="AD5847"/>
      <c r="AE5847"/>
    </row>
    <row r="5848" spans="1:31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  <c r="Z5848"/>
      <c r="AA5848"/>
      <c r="AB5848"/>
      <c r="AC5848"/>
      <c r="AD5848"/>
      <c r="AE5848"/>
    </row>
    <row r="5849" spans="1:31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  <c r="Z5849"/>
      <c r="AA5849"/>
      <c r="AB5849"/>
      <c r="AC5849"/>
      <c r="AD5849"/>
      <c r="AE5849"/>
    </row>
    <row r="5850" spans="1:31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  <c r="Z5850"/>
      <c r="AA5850"/>
      <c r="AB5850"/>
      <c r="AC5850"/>
      <c r="AD5850"/>
      <c r="AE5850"/>
    </row>
    <row r="5851" spans="1:31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  <c r="Z5851"/>
      <c r="AA5851"/>
      <c r="AB5851"/>
      <c r="AC5851"/>
      <c r="AD5851"/>
      <c r="AE5851"/>
    </row>
    <row r="5852" spans="1:31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  <c r="Z5852"/>
      <c r="AA5852"/>
      <c r="AB5852"/>
      <c r="AC5852"/>
      <c r="AD5852"/>
      <c r="AE5852"/>
    </row>
    <row r="5853" spans="1:31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  <c r="Z5853"/>
      <c r="AA5853"/>
      <c r="AB5853"/>
      <c r="AC5853"/>
      <c r="AD5853"/>
      <c r="AE5853"/>
    </row>
    <row r="5854" spans="1:31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  <c r="Z5854"/>
      <c r="AA5854"/>
      <c r="AB5854"/>
      <c r="AC5854"/>
      <c r="AD5854"/>
      <c r="AE5854"/>
    </row>
    <row r="5855" spans="1:31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  <c r="Z5855"/>
      <c r="AA5855"/>
      <c r="AB5855"/>
      <c r="AC5855"/>
      <c r="AD5855"/>
      <c r="AE5855"/>
    </row>
    <row r="5856" spans="1:31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  <c r="Z5856"/>
      <c r="AA5856"/>
      <c r="AB5856"/>
      <c r="AC5856"/>
      <c r="AD5856"/>
      <c r="AE5856"/>
    </row>
    <row r="5857" spans="1:31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  <c r="Z5857"/>
      <c r="AA5857"/>
      <c r="AB5857"/>
      <c r="AC5857"/>
      <c r="AD5857"/>
      <c r="AE5857"/>
    </row>
    <row r="5858" spans="1:31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  <c r="Z5858"/>
      <c r="AA5858"/>
      <c r="AB5858"/>
      <c r="AC5858"/>
      <c r="AD5858"/>
      <c r="AE5858"/>
    </row>
    <row r="5859" spans="1:31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  <c r="Z5859"/>
      <c r="AA5859"/>
      <c r="AB5859"/>
      <c r="AC5859"/>
      <c r="AD5859"/>
      <c r="AE5859"/>
    </row>
    <row r="5860" spans="1:31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  <c r="Z5860"/>
      <c r="AA5860"/>
      <c r="AB5860"/>
      <c r="AC5860"/>
      <c r="AD5860"/>
      <c r="AE5860"/>
    </row>
    <row r="5861" spans="1:31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  <c r="Z5861"/>
      <c r="AA5861"/>
      <c r="AB5861"/>
      <c r="AC5861"/>
      <c r="AD5861"/>
      <c r="AE5861"/>
    </row>
    <row r="5862" spans="1:31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  <c r="Z5862"/>
      <c r="AA5862"/>
      <c r="AB5862"/>
      <c r="AC5862"/>
      <c r="AD5862"/>
      <c r="AE5862"/>
    </row>
    <row r="5863" spans="1:31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  <c r="Z5863"/>
      <c r="AA5863"/>
      <c r="AB5863"/>
      <c r="AC5863"/>
      <c r="AD5863"/>
      <c r="AE5863"/>
    </row>
    <row r="5864" spans="1:31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  <c r="Z5864"/>
      <c r="AA5864"/>
      <c r="AB5864"/>
      <c r="AC5864"/>
      <c r="AD5864"/>
      <c r="AE5864"/>
    </row>
    <row r="5865" spans="1:31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  <c r="Z5865"/>
      <c r="AA5865"/>
      <c r="AB5865"/>
      <c r="AC5865"/>
      <c r="AD5865"/>
      <c r="AE5865"/>
    </row>
    <row r="5866" spans="1:31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  <c r="Z5866"/>
      <c r="AA5866"/>
      <c r="AB5866"/>
      <c r="AC5866"/>
      <c r="AD5866"/>
      <c r="AE5866"/>
    </row>
    <row r="5867" spans="1:31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  <c r="Z5867"/>
      <c r="AA5867"/>
      <c r="AB5867"/>
      <c r="AC5867"/>
      <c r="AD5867"/>
      <c r="AE5867"/>
    </row>
    <row r="5868" spans="1:31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  <c r="Z5868"/>
      <c r="AA5868"/>
      <c r="AB5868"/>
      <c r="AC5868"/>
      <c r="AD5868"/>
      <c r="AE5868"/>
    </row>
    <row r="5869" spans="1:31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  <c r="Z5869"/>
      <c r="AA5869"/>
      <c r="AB5869"/>
      <c r="AC5869"/>
      <c r="AD5869"/>
      <c r="AE5869"/>
    </row>
    <row r="5870" spans="1:31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  <c r="Z5870"/>
      <c r="AA5870"/>
      <c r="AB5870"/>
      <c r="AC5870"/>
      <c r="AD5870"/>
      <c r="AE5870"/>
    </row>
    <row r="5871" spans="1:31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  <c r="Z5871"/>
      <c r="AA5871"/>
      <c r="AB5871"/>
      <c r="AC5871"/>
      <c r="AD5871"/>
      <c r="AE5871"/>
    </row>
    <row r="5872" spans="1:31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  <c r="Z5872"/>
      <c r="AA5872"/>
      <c r="AB5872"/>
      <c r="AC5872"/>
      <c r="AD5872"/>
      <c r="AE5872"/>
    </row>
    <row r="5873" spans="1:31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  <c r="Z5873"/>
      <c r="AA5873"/>
      <c r="AB5873"/>
      <c r="AC5873"/>
      <c r="AD5873"/>
      <c r="AE5873"/>
    </row>
    <row r="5874" spans="1:31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  <c r="Z5874"/>
      <c r="AA5874"/>
      <c r="AB5874"/>
      <c r="AC5874"/>
      <c r="AD5874"/>
      <c r="AE5874"/>
    </row>
    <row r="5875" spans="1:31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  <c r="Z5875"/>
      <c r="AA5875"/>
      <c r="AB5875"/>
      <c r="AC5875"/>
      <c r="AD5875"/>
      <c r="AE5875"/>
    </row>
    <row r="5876" spans="1:31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  <c r="Z5876"/>
      <c r="AA5876"/>
      <c r="AB5876"/>
      <c r="AC5876"/>
      <c r="AD5876"/>
      <c r="AE5876"/>
    </row>
    <row r="5877" spans="1:31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  <c r="Z5877"/>
      <c r="AA5877"/>
      <c r="AB5877"/>
      <c r="AC5877"/>
      <c r="AD5877"/>
      <c r="AE5877"/>
    </row>
    <row r="5878" spans="1:31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  <c r="Z5878"/>
      <c r="AA5878"/>
      <c r="AB5878"/>
      <c r="AC5878"/>
      <c r="AD5878"/>
      <c r="AE5878"/>
    </row>
    <row r="5879" spans="1:31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  <c r="Z5879"/>
      <c r="AA5879"/>
      <c r="AB5879"/>
      <c r="AC5879"/>
      <c r="AD5879"/>
      <c r="AE5879"/>
    </row>
    <row r="5880" spans="1:31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  <c r="Z5880"/>
      <c r="AA5880"/>
      <c r="AB5880"/>
      <c r="AC5880"/>
      <c r="AD5880"/>
      <c r="AE5880"/>
    </row>
    <row r="5881" spans="1:31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  <c r="Z5881"/>
      <c r="AA5881"/>
      <c r="AB5881"/>
      <c r="AC5881"/>
      <c r="AD5881"/>
      <c r="AE5881"/>
    </row>
    <row r="5882" spans="1:31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  <c r="Z5882"/>
      <c r="AA5882"/>
      <c r="AB5882"/>
      <c r="AC5882"/>
      <c r="AD5882"/>
      <c r="AE5882"/>
    </row>
    <row r="5883" spans="1:31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  <c r="Z5883"/>
      <c r="AA5883"/>
      <c r="AB5883"/>
      <c r="AC5883"/>
      <c r="AD5883"/>
      <c r="AE5883"/>
    </row>
    <row r="5884" spans="1:31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  <c r="Z5884"/>
      <c r="AA5884"/>
      <c r="AB5884"/>
      <c r="AC5884"/>
      <c r="AD5884"/>
      <c r="AE5884"/>
    </row>
    <row r="5885" spans="1:31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  <c r="Z5885"/>
      <c r="AA5885"/>
      <c r="AB5885"/>
      <c r="AC5885"/>
      <c r="AD5885"/>
      <c r="AE5885"/>
    </row>
    <row r="5886" spans="1:31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  <c r="Z5886"/>
      <c r="AA5886"/>
      <c r="AB5886"/>
      <c r="AC5886"/>
      <c r="AD5886"/>
      <c r="AE5886"/>
    </row>
    <row r="5887" spans="1:31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  <c r="Z5887"/>
      <c r="AA5887"/>
      <c r="AB5887"/>
      <c r="AC5887"/>
      <c r="AD5887"/>
      <c r="AE5887"/>
    </row>
    <row r="5888" spans="1:31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  <c r="Z5888"/>
      <c r="AA5888"/>
      <c r="AB5888"/>
      <c r="AC5888"/>
      <c r="AD5888"/>
      <c r="AE5888"/>
    </row>
    <row r="5889" spans="1:31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  <c r="Z5889"/>
      <c r="AA5889"/>
      <c r="AB5889"/>
      <c r="AC5889"/>
      <c r="AD5889"/>
      <c r="AE5889"/>
    </row>
    <row r="5890" spans="1:31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  <c r="Z5890"/>
      <c r="AA5890"/>
      <c r="AB5890"/>
      <c r="AC5890"/>
      <c r="AD5890"/>
      <c r="AE5890"/>
    </row>
    <row r="5891" spans="1:31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  <c r="Z5891"/>
      <c r="AA5891"/>
      <c r="AB5891"/>
      <c r="AC5891"/>
      <c r="AD5891"/>
      <c r="AE5891"/>
    </row>
    <row r="5892" spans="1:31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  <c r="Z5892"/>
      <c r="AA5892"/>
      <c r="AB5892"/>
      <c r="AC5892"/>
      <c r="AD5892"/>
      <c r="AE5892"/>
    </row>
    <row r="5893" spans="1:31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  <c r="Z5893"/>
      <c r="AA5893"/>
      <c r="AB5893"/>
      <c r="AC5893"/>
      <c r="AD5893"/>
      <c r="AE5893"/>
    </row>
    <row r="5894" spans="1:31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  <c r="Z5894"/>
      <c r="AA5894"/>
      <c r="AB5894"/>
      <c r="AC5894"/>
      <c r="AD5894"/>
      <c r="AE5894"/>
    </row>
    <row r="5895" spans="1:31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  <c r="Z5895"/>
      <c r="AA5895"/>
      <c r="AB5895"/>
      <c r="AC5895"/>
      <c r="AD5895"/>
      <c r="AE5895"/>
    </row>
    <row r="5896" spans="1:31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  <c r="Z5896"/>
      <c r="AA5896"/>
      <c r="AB5896"/>
      <c r="AC5896"/>
      <c r="AD5896"/>
      <c r="AE5896"/>
    </row>
    <row r="5897" spans="1:31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  <c r="Z5897"/>
      <c r="AA5897"/>
      <c r="AB5897"/>
      <c r="AC5897"/>
      <c r="AD5897"/>
      <c r="AE5897"/>
    </row>
    <row r="5898" spans="1:31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  <c r="Z5898"/>
      <c r="AA5898"/>
      <c r="AB5898"/>
      <c r="AC5898"/>
      <c r="AD5898"/>
      <c r="AE5898"/>
    </row>
    <row r="5899" spans="1:31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  <c r="Z5899"/>
      <c r="AA5899"/>
      <c r="AB5899"/>
      <c r="AC5899"/>
      <c r="AD5899"/>
      <c r="AE5899"/>
    </row>
    <row r="5900" spans="1:31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  <c r="Z5900"/>
      <c r="AA5900"/>
      <c r="AB5900"/>
      <c r="AC5900"/>
      <c r="AD5900"/>
      <c r="AE5900"/>
    </row>
    <row r="5901" spans="1:31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  <c r="Z5901"/>
      <c r="AA5901"/>
      <c r="AB5901"/>
      <c r="AC5901"/>
      <c r="AD5901"/>
      <c r="AE5901"/>
    </row>
    <row r="5902" spans="1:31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  <c r="Z5902"/>
      <c r="AA5902"/>
      <c r="AB5902"/>
      <c r="AC5902"/>
      <c r="AD5902"/>
      <c r="AE5902"/>
    </row>
    <row r="5903" spans="1:31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  <c r="Z5903"/>
      <c r="AA5903"/>
      <c r="AB5903"/>
      <c r="AC5903"/>
      <c r="AD5903"/>
      <c r="AE5903"/>
    </row>
    <row r="5904" spans="1:31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  <c r="Z5904"/>
      <c r="AA5904"/>
      <c r="AB5904"/>
      <c r="AC5904"/>
      <c r="AD5904"/>
      <c r="AE5904"/>
    </row>
    <row r="5905" spans="1:31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  <c r="Z5905"/>
      <c r="AA5905"/>
      <c r="AB5905"/>
      <c r="AC5905"/>
      <c r="AD5905"/>
      <c r="AE5905"/>
    </row>
    <row r="5906" spans="1:31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  <c r="Z5906"/>
      <c r="AA5906"/>
      <c r="AB5906"/>
      <c r="AC5906"/>
      <c r="AD5906"/>
      <c r="AE5906"/>
    </row>
    <row r="5907" spans="1:31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  <c r="Z5907"/>
      <c r="AA5907"/>
      <c r="AB5907"/>
      <c r="AC5907"/>
      <c r="AD5907"/>
      <c r="AE5907"/>
    </row>
    <row r="5908" spans="1:31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  <c r="Z5908"/>
      <c r="AA5908"/>
      <c r="AB5908"/>
      <c r="AC5908"/>
      <c r="AD5908"/>
      <c r="AE5908"/>
    </row>
    <row r="5909" spans="1:31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  <c r="Z5909"/>
      <c r="AA5909"/>
      <c r="AB5909"/>
      <c r="AC5909"/>
      <c r="AD5909"/>
      <c r="AE5909"/>
    </row>
    <row r="5910" spans="1:31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  <c r="Z5910"/>
      <c r="AA5910"/>
      <c r="AB5910"/>
      <c r="AC5910"/>
      <c r="AD5910"/>
      <c r="AE5910"/>
    </row>
    <row r="5911" spans="1:31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  <c r="Z5911"/>
      <c r="AA5911"/>
      <c r="AB5911"/>
      <c r="AC5911"/>
      <c r="AD5911"/>
      <c r="AE5911"/>
    </row>
    <row r="5912" spans="1:31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  <c r="Z5912"/>
      <c r="AA5912"/>
      <c r="AB5912"/>
      <c r="AC5912"/>
      <c r="AD5912"/>
      <c r="AE5912"/>
    </row>
    <row r="5913" spans="1:31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  <c r="Z5913"/>
      <c r="AA5913"/>
      <c r="AB5913"/>
      <c r="AC5913"/>
      <c r="AD5913"/>
      <c r="AE5913"/>
    </row>
    <row r="5914" spans="1:31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  <c r="Z5914"/>
      <c r="AA5914"/>
      <c r="AB5914"/>
      <c r="AC5914"/>
      <c r="AD5914"/>
      <c r="AE5914"/>
    </row>
    <row r="5915" spans="1:31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  <c r="Z5915"/>
      <c r="AA5915"/>
      <c r="AB5915"/>
      <c r="AC5915"/>
      <c r="AD5915"/>
      <c r="AE5915"/>
    </row>
    <row r="5916" spans="1:31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  <c r="Z5916"/>
      <c r="AA5916"/>
      <c r="AB5916"/>
      <c r="AC5916"/>
      <c r="AD5916"/>
      <c r="AE5916"/>
    </row>
    <row r="5917" spans="1:31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  <c r="Z5917"/>
      <c r="AA5917"/>
      <c r="AB5917"/>
      <c r="AC5917"/>
      <c r="AD5917"/>
      <c r="AE5917"/>
    </row>
    <row r="5918" spans="1:31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  <c r="Z5918"/>
      <c r="AA5918"/>
      <c r="AB5918"/>
      <c r="AC5918"/>
      <c r="AD5918"/>
      <c r="AE5918"/>
    </row>
    <row r="5919" spans="1:31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  <c r="Z5919"/>
      <c r="AA5919"/>
      <c r="AB5919"/>
      <c r="AC5919"/>
      <c r="AD5919"/>
      <c r="AE5919"/>
    </row>
    <row r="5920" spans="1:31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  <c r="Z5920"/>
      <c r="AA5920"/>
      <c r="AB5920"/>
      <c r="AC5920"/>
      <c r="AD5920"/>
      <c r="AE5920"/>
    </row>
    <row r="5921" spans="1:31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  <c r="Z5921"/>
      <c r="AA5921"/>
      <c r="AB5921"/>
      <c r="AC5921"/>
      <c r="AD5921"/>
      <c r="AE5921"/>
    </row>
    <row r="5922" spans="1:31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  <c r="Z5922"/>
      <c r="AA5922"/>
      <c r="AB5922"/>
      <c r="AC5922"/>
      <c r="AD5922"/>
      <c r="AE5922"/>
    </row>
    <row r="5923" spans="1:31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  <c r="Z5923"/>
      <c r="AA5923"/>
      <c r="AB5923"/>
      <c r="AC5923"/>
      <c r="AD5923"/>
      <c r="AE5923"/>
    </row>
    <row r="5924" spans="1:31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  <c r="Z5924"/>
      <c r="AA5924"/>
      <c r="AB5924"/>
      <c r="AC5924"/>
      <c r="AD5924"/>
      <c r="AE5924"/>
    </row>
    <row r="5925" spans="1:31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  <c r="Z5925"/>
      <c r="AA5925"/>
      <c r="AB5925"/>
      <c r="AC5925"/>
      <c r="AD5925"/>
      <c r="AE5925"/>
    </row>
    <row r="5926" spans="1:31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  <c r="Z5926"/>
      <c r="AA5926"/>
      <c r="AB5926"/>
      <c r="AC5926"/>
      <c r="AD5926"/>
      <c r="AE5926"/>
    </row>
    <row r="5927" spans="1:31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  <c r="Z5927"/>
      <c r="AA5927"/>
      <c r="AB5927"/>
      <c r="AC5927"/>
      <c r="AD5927"/>
      <c r="AE5927"/>
    </row>
    <row r="5928" spans="1:31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  <c r="Z5928"/>
      <c r="AA5928"/>
      <c r="AB5928"/>
      <c r="AC5928"/>
      <c r="AD5928"/>
      <c r="AE5928"/>
    </row>
    <row r="5929" spans="1:31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  <c r="Z5929"/>
      <c r="AA5929"/>
      <c r="AB5929"/>
      <c r="AC5929"/>
      <c r="AD5929"/>
      <c r="AE5929"/>
    </row>
    <row r="5930" spans="1:31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  <c r="Z5930"/>
      <c r="AA5930"/>
      <c r="AB5930"/>
      <c r="AC5930"/>
      <c r="AD5930"/>
      <c r="AE5930"/>
    </row>
    <row r="5931" spans="1:31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  <c r="Z5931"/>
      <c r="AA5931"/>
      <c r="AB5931"/>
      <c r="AC5931"/>
      <c r="AD5931"/>
      <c r="AE5931"/>
    </row>
    <row r="5932" spans="1:31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  <c r="Z5932"/>
      <c r="AA5932"/>
      <c r="AB5932"/>
      <c r="AC5932"/>
      <c r="AD5932"/>
      <c r="AE5932"/>
    </row>
    <row r="5933" spans="1:31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  <c r="Z5933"/>
      <c r="AA5933"/>
      <c r="AB5933"/>
      <c r="AC5933"/>
      <c r="AD5933"/>
      <c r="AE5933"/>
    </row>
    <row r="5934" spans="1:31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  <c r="Z5934"/>
      <c r="AA5934"/>
      <c r="AB5934"/>
      <c r="AC5934"/>
      <c r="AD5934"/>
      <c r="AE5934"/>
    </row>
    <row r="5935" spans="1:31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  <c r="Z5935"/>
      <c r="AA5935"/>
      <c r="AB5935"/>
      <c r="AC5935"/>
      <c r="AD5935"/>
      <c r="AE5935"/>
    </row>
    <row r="5936" spans="1:31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  <c r="Z5936"/>
      <c r="AA5936"/>
      <c r="AB5936"/>
      <c r="AC5936"/>
      <c r="AD5936"/>
      <c r="AE5936"/>
    </row>
    <row r="5937" spans="1:31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  <c r="Z5937"/>
      <c r="AA5937"/>
      <c r="AB5937"/>
      <c r="AC5937"/>
      <c r="AD5937"/>
      <c r="AE5937"/>
    </row>
    <row r="5938" spans="1:31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  <c r="Z5938"/>
      <c r="AA5938"/>
      <c r="AB5938"/>
      <c r="AC5938"/>
      <c r="AD5938"/>
      <c r="AE5938"/>
    </row>
    <row r="5939" spans="1:31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  <c r="Z5939"/>
      <c r="AA5939"/>
      <c r="AB5939"/>
      <c r="AC5939"/>
      <c r="AD5939"/>
      <c r="AE5939"/>
    </row>
    <row r="5940" spans="1:31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  <c r="Z5940"/>
      <c r="AA5940"/>
      <c r="AB5940"/>
      <c r="AC5940"/>
      <c r="AD5940"/>
      <c r="AE5940"/>
    </row>
    <row r="5941" spans="1:31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  <c r="Z5941"/>
      <c r="AA5941"/>
      <c r="AB5941"/>
      <c r="AC5941"/>
      <c r="AD5941"/>
      <c r="AE5941"/>
    </row>
    <row r="5942" spans="1:31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  <c r="Z5942"/>
      <c r="AA5942"/>
      <c r="AB5942"/>
      <c r="AC5942"/>
      <c r="AD5942"/>
      <c r="AE5942"/>
    </row>
    <row r="5943" spans="1:31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  <c r="Z5943"/>
      <c r="AA5943"/>
      <c r="AB5943"/>
      <c r="AC5943"/>
      <c r="AD5943"/>
      <c r="AE5943"/>
    </row>
    <row r="5944" spans="1:31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  <c r="Z5944"/>
      <c r="AA5944"/>
      <c r="AB5944"/>
      <c r="AC5944"/>
      <c r="AD5944"/>
      <c r="AE5944"/>
    </row>
    <row r="5945" spans="1:31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  <c r="Z5945"/>
      <c r="AA5945"/>
      <c r="AB5945"/>
      <c r="AC5945"/>
      <c r="AD5945"/>
      <c r="AE5945"/>
    </row>
    <row r="5946" spans="1:31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  <c r="Z5946"/>
      <c r="AA5946"/>
      <c r="AB5946"/>
      <c r="AC5946"/>
      <c r="AD5946"/>
      <c r="AE5946"/>
    </row>
    <row r="5947" spans="1:31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  <c r="Z5947"/>
      <c r="AA5947"/>
      <c r="AB5947"/>
      <c r="AC5947"/>
      <c r="AD5947"/>
      <c r="AE5947"/>
    </row>
    <row r="5948" spans="1:31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  <c r="Z5948"/>
      <c r="AA5948"/>
      <c r="AB5948"/>
      <c r="AC5948"/>
      <c r="AD5948"/>
      <c r="AE5948"/>
    </row>
    <row r="5949" spans="1:31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  <c r="Z5949"/>
      <c r="AA5949"/>
      <c r="AB5949"/>
      <c r="AC5949"/>
      <c r="AD5949"/>
      <c r="AE5949"/>
    </row>
    <row r="5950" spans="1:31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  <c r="Z5950"/>
      <c r="AA5950"/>
      <c r="AB5950"/>
      <c r="AC5950"/>
      <c r="AD5950"/>
      <c r="AE5950"/>
    </row>
    <row r="5951" spans="1:31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  <c r="Z5951"/>
      <c r="AA5951"/>
      <c r="AB5951"/>
      <c r="AC5951"/>
      <c r="AD5951"/>
      <c r="AE5951"/>
    </row>
    <row r="5952" spans="1:31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  <c r="Z5952"/>
      <c r="AA5952"/>
      <c r="AB5952"/>
      <c r="AC5952"/>
      <c r="AD5952"/>
      <c r="AE5952"/>
    </row>
    <row r="5953" spans="1:31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  <c r="Z5953"/>
      <c r="AA5953"/>
      <c r="AB5953"/>
      <c r="AC5953"/>
      <c r="AD5953"/>
      <c r="AE5953"/>
    </row>
    <row r="5954" spans="1:31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  <c r="Z5954"/>
      <c r="AA5954"/>
      <c r="AB5954"/>
      <c r="AC5954"/>
      <c r="AD5954"/>
      <c r="AE5954"/>
    </row>
    <row r="5955" spans="1:31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  <c r="Z5955"/>
      <c r="AA5955"/>
      <c r="AB5955"/>
      <c r="AC5955"/>
      <c r="AD5955"/>
      <c r="AE5955"/>
    </row>
    <row r="5956" spans="1:31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  <c r="Z5956"/>
      <c r="AA5956"/>
      <c r="AB5956"/>
      <c r="AC5956"/>
      <c r="AD5956"/>
      <c r="AE5956"/>
    </row>
    <row r="5957" spans="1:31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  <c r="Z5957"/>
      <c r="AA5957"/>
      <c r="AB5957"/>
      <c r="AC5957"/>
      <c r="AD5957"/>
      <c r="AE5957"/>
    </row>
    <row r="5958" spans="1:31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  <c r="Z5958"/>
      <c r="AA5958"/>
      <c r="AB5958"/>
      <c r="AC5958"/>
      <c r="AD5958"/>
      <c r="AE5958"/>
    </row>
    <row r="5959" spans="1:31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  <c r="Z5959"/>
      <c r="AA5959"/>
      <c r="AB5959"/>
      <c r="AC5959"/>
      <c r="AD5959"/>
      <c r="AE5959"/>
    </row>
    <row r="5960" spans="1:31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  <c r="Z5960"/>
      <c r="AA5960"/>
      <c r="AB5960"/>
      <c r="AC5960"/>
      <c r="AD5960"/>
      <c r="AE5960"/>
    </row>
    <row r="5961" spans="1:31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  <c r="Z5961"/>
      <c r="AA5961"/>
      <c r="AB5961"/>
      <c r="AC5961"/>
      <c r="AD5961"/>
      <c r="AE5961"/>
    </row>
    <row r="5962" spans="1:31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  <c r="Z5962"/>
      <c r="AA5962"/>
      <c r="AB5962"/>
      <c r="AC5962"/>
      <c r="AD5962"/>
      <c r="AE5962"/>
    </row>
    <row r="5963" spans="1:31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  <c r="Z5963"/>
      <c r="AA5963"/>
      <c r="AB5963"/>
      <c r="AC5963"/>
      <c r="AD5963"/>
      <c r="AE5963"/>
    </row>
    <row r="5964" spans="1:31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  <c r="Z5964"/>
      <c r="AA5964"/>
      <c r="AB5964"/>
      <c r="AC5964"/>
      <c r="AD5964"/>
      <c r="AE5964"/>
    </row>
    <row r="5965" spans="1:31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  <c r="Z5965"/>
      <c r="AA5965"/>
      <c r="AB5965"/>
      <c r="AC5965"/>
      <c r="AD5965"/>
      <c r="AE5965"/>
    </row>
    <row r="5966" spans="1:31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  <c r="Z5966"/>
      <c r="AA5966"/>
      <c r="AB5966"/>
      <c r="AC5966"/>
      <c r="AD5966"/>
      <c r="AE5966"/>
    </row>
    <row r="5967" spans="1:31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  <c r="Z5967"/>
      <c r="AA5967"/>
      <c r="AB5967"/>
      <c r="AC5967"/>
      <c r="AD5967"/>
      <c r="AE5967"/>
    </row>
    <row r="5968" spans="1:31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  <c r="Z5968"/>
      <c r="AA5968"/>
      <c r="AB5968"/>
      <c r="AC5968"/>
      <c r="AD5968"/>
      <c r="AE5968"/>
    </row>
    <row r="5969" spans="1:31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  <c r="Z5969"/>
      <c r="AA5969"/>
      <c r="AB5969"/>
      <c r="AC5969"/>
      <c r="AD5969"/>
      <c r="AE5969"/>
    </row>
    <row r="5970" spans="1:31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  <c r="Z5970"/>
      <c r="AA5970"/>
      <c r="AB5970"/>
      <c r="AC5970"/>
      <c r="AD5970"/>
      <c r="AE5970"/>
    </row>
    <row r="5971" spans="1:31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  <c r="Z5971"/>
      <c r="AA5971"/>
      <c r="AB5971"/>
      <c r="AC5971"/>
      <c r="AD5971"/>
      <c r="AE5971"/>
    </row>
    <row r="5972" spans="1:31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  <c r="Z5972"/>
      <c r="AA5972"/>
      <c r="AB5972"/>
      <c r="AC5972"/>
      <c r="AD5972"/>
      <c r="AE5972"/>
    </row>
    <row r="5973" spans="1:31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  <c r="Z5973"/>
      <c r="AA5973"/>
      <c r="AB5973"/>
      <c r="AC5973"/>
      <c r="AD5973"/>
      <c r="AE5973"/>
    </row>
    <row r="5974" spans="1:31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  <c r="Z5974"/>
      <c r="AA5974"/>
      <c r="AB5974"/>
      <c r="AC5974"/>
      <c r="AD5974"/>
      <c r="AE5974"/>
    </row>
    <row r="5975" spans="1:31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  <c r="Z5975"/>
      <c r="AA5975"/>
      <c r="AB5975"/>
      <c r="AC5975"/>
      <c r="AD5975"/>
      <c r="AE5975"/>
    </row>
    <row r="5976" spans="1:31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  <c r="Z5976"/>
      <c r="AA5976"/>
      <c r="AB5976"/>
      <c r="AC5976"/>
      <c r="AD5976"/>
      <c r="AE5976"/>
    </row>
    <row r="5977" spans="1:31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  <c r="Z5977"/>
      <c r="AA5977"/>
      <c r="AB5977"/>
      <c r="AC5977"/>
      <c r="AD5977"/>
      <c r="AE5977"/>
    </row>
    <row r="5978" spans="1:31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  <c r="Z5978"/>
      <c r="AA5978"/>
      <c r="AB5978"/>
      <c r="AC5978"/>
      <c r="AD5978"/>
      <c r="AE5978"/>
    </row>
    <row r="5979" spans="1:31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  <c r="Z5979"/>
      <c r="AA5979"/>
      <c r="AB5979"/>
      <c r="AC5979"/>
      <c r="AD5979"/>
      <c r="AE5979"/>
    </row>
    <row r="5980" spans="1:31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  <c r="Z5980"/>
      <c r="AA5980"/>
      <c r="AB5980"/>
      <c r="AC5980"/>
      <c r="AD5980"/>
      <c r="AE5980"/>
    </row>
    <row r="5981" spans="1:31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  <c r="Z5981"/>
      <c r="AA5981"/>
      <c r="AB5981"/>
      <c r="AC5981"/>
      <c r="AD5981"/>
      <c r="AE5981"/>
    </row>
    <row r="5982" spans="1:31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  <c r="Z5982"/>
      <c r="AA5982"/>
      <c r="AB5982"/>
      <c r="AC5982"/>
      <c r="AD5982"/>
      <c r="AE5982"/>
    </row>
    <row r="5983" spans="1:31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  <c r="Z5983"/>
      <c r="AA5983"/>
      <c r="AB5983"/>
      <c r="AC5983"/>
      <c r="AD5983"/>
      <c r="AE5983"/>
    </row>
    <row r="5984" spans="1:31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  <c r="Z5984"/>
      <c r="AA5984"/>
      <c r="AB5984"/>
      <c r="AC5984"/>
      <c r="AD5984"/>
      <c r="AE5984"/>
    </row>
    <row r="5985" spans="1:31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  <c r="Z5985"/>
      <c r="AA5985"/>
      <c r="AB5985"/>
      <c r="AC5985"/>
      <c r="AD5985"/>
      <c r="AE5985"/>
    </row>
    <row r="5986" spans="1:31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  <c r="Z5986"/>
      <c r="AA5986"/>
      <c r="AB5986"/>
      <c r="AC5986"/>
      <c r="AD5986"/>
      <c r="AE5986"/>
    </row>
    <row r="5987" spans="1:31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  <c r="Z5987"/>
      <c r="AA5987"/>
      <c r="AB5987"/>
      <c r="AC5987"/>
      <c r="AD5987"/>
      <c r="AE5987"/>
    </row>
    <row r="5988" spans="1:31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  <c r="Z5988"/>
      <c r="AA5988"/>
      <c r="AB5988"/>
      <c r="AC5988"/>
      <c r="AD5988"/>
      <c r="AE5988"/>
    </row>
    <row r="5989" spans="1:31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  <c r="Z5989"/>
      <c r="AA5989"/>
      <c r="AB5989"/>
      <c r="AC5989"/>
      <c r="AD5989"/>
      <c r="AE5989"/>
    </row>
    <row r="5990" spans="1:31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  <c r="Z5990"/>
      <c r="AA5990"/>
      <c r="AB5990"/>
      <c r="AC5990"/>
      <c r="AD5990"/>
      <c r="AE5990"/>
    </row>
    <row r="5991" spans="1:31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  <c r="Z5991"/>
      <c r="AA5991"/>
      <c r="AB5991"/>
      <c r="AC5991"/>
      <c r="AD5991"/>
      <c r="AE5991"/>
    </row>
    <row r="5992" spans="1:31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  <c r="Z5992"/>
      <c r="AA5992"/>
      <c r="AB5992"/>
      <c r="AC5992"/>
      <c r="AD5992"/>
      <c r="AE5992"/>
    </row>
    <row r="5993" spans="1:31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  <c r="Z5993"/>
      <c r="AA5993"/>
      <c r="AB5993"/>
      <c r="AC5993"/>
      <c r="AD5993"/>
      <c r="AE5993"/>
    </row>
    <row r="5994" spans="1:31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  <c r="Z5994"/>
      <c r="AA5994"/>
      <c r="AB5994"/>
      <c r="AC5994"/>
      <c r="AD5994"/>
      <c r="AE5994"/>
    </row>
    <row r="5995" spans="1:31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  <c r="Z5995"/>
      <c r="AA5995"/>
      <c r="AB5995"/>
      <c r="AC5995"/>
      <c r="AD5995"/>
      <c r="AE5995"/>
    </row>
    <row r="5996" spans="1:31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  <c r="Z5996"/>
      <c r="AA5996"/>
      <c r="AB5996"/>
      <c r="AC5996"/>
      <c r="AD5996"/>
      <c r="AE5996"/>
    </row>
    <row r="5997" spans="1:31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  <c r="Z5997"/>
      <c r="AA5997"/>
      <c r="AB5997"/>
      <c r="AC5997"/>
      <c r="AD5997"/>
      <c r="AE5997"/>
    </row>
    <row r="5998" spans="1:31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  <c r="Z5998"/>
      <c r="AA5998"/>
      <c r="AB5998"/>
      <c r="AC5998"/>
      <c r="AD5998"/>
      <c r="AE5998"/>
    </row>
    <row r="5999" spans="1:31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  <c r="Z5999"/>
      <c r="AA5999"/>
      <c r="AB5999"/>
      <c r="AC5999"/>
      <c r="AD5999"/>
      <c r="AE5999"/>
    </row>
    <row r="6000" spans="1:31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  <c r="Z6000"/>
      <c r="AA6000"/>
      <c r="AB6000"/>
      <c r="AC6000"/>
      <c r="AD6000"/>
      <c r="AE6000"/>
    </row>
    <row r="6001" spans="1:31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  <c r="Z6001"/>
      <c r="AA6001"/>
      <c r="AB6001"/>
      <c r="AC6001"/>
      <c r="AD6001"/>
      <c r="AE6001"/>
    </row>
    <row r="6002" spans="1:31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  <c r="Z6002"/>
      <c r="AA6002"/>
      <c r="AB6002"/>
      <c r="AC6002"/>
      <c r="AD6002"/>
      <c r="AE6002"/>
    </row>
    <row r="6003" spans="1:31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  <c r="Z6003"/>
      <c r="AA6003"/>
      <c r="AB6003"/>
      <c r="AC6003"/>
      <c r="AD6003"/>
      <c r="AE6003"/>
    </row>
    <row r="6004" spans="1:31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  <c r="Z6004"/>
      <c r="AA6004"/>
      <c r="AB6004"/>
      <c r="AC6004"/>
      <c r="AD6004"/>
      <c r="AE6004"/>
    </row>
    <row r="6005" spans="1:31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  <c r="Z6005"/>
      <c r="AA6005"/>
      <c r="AB6005"/>
      <c r="AC6005"/>
      <c r="AD6005"/>
      <c r="AE6005"/>
    </row>
    <row r="6006" spans="1:31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  <c r="Z6006"/>
      <c r="AA6006"/>
      <c r="AB6006"/>
      <c r="AC6006"/>
      <c r="AD6006"/>
      <c r="AE6006"/>
    </row>
    <row r="6007" spans="1:31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  <c r="Z6007"/>
      <c r="AA6007"/>
      <c r="AB6007"/>
      <c r="AC6007"/>
      <c r="AD6007"/>
      <c r="AE6007"/>
    </row>
    <row r="6008" spans="1:31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  <c r="Z6008"/>
      <c r="AA6008"/>
      <c r="AB6008"/>
      <c r="AC6008"/>
      <c r="AD6008"/>
      <c r="AE6008"/>
    </row>
    <row r="6009" spans="1:31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  <c r="Z6009"/>
      <c r="AA6009"/>
      <c r="AB6009"/>
      <c r="AC6009"/>
      <c r="AD6009"/>
      <c r="AE6009"/>
    </row>
    <row r="6010" spans="1:31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  <c r="Z6010"/>
      <c r="AA6010"/>
      <c r="AB6010"/>
      <c r="AC6010"/>
      <c r="AD6010"/>
      <c r="AE6010"/>
    </row>
    <row r="6011" spans="1:31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  <c r="Z6011"/>
      <c r="AA6011"/>
      <c r="AB6011"/>
      <c r="AC6011"/>
      <c r="AD6011"/>
      <c r="AE6011"/>
    </row>
    <row r="6012" spans="1:31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  <c r="Z6012"/>
      <c r="AA6012"/>
      <c r="AB6012"/>
      <c r="AC6012"/>
      <c r="AD6012"/>
      <c r="AE6012"/>
    </row>
    <row r="6013" spans="1:31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  <c r="Z6013"/>
      <c r="AA6013"/>
      <c r="AB6013"/>
      <c r="AC6013"/>
      <c r="AD6013"/>
      <c r="AE6013"/>
    </row>
    <row r="6014" spans="1:31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  <c r="Z6014"/>
      <c r="AA6014"/>
      <c r="AB6014"/>
      <c r="AC6014"/>
      <c r="AD6014"/>
      <c r="AE6014"/>
    </row>
    <row r="6015" spans="1:31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  <c r="Z6015"/>
      <c r="AA6015"/>
      <c r="AB6015"/>
      <c r="AC6015"/>
      <c r="AD6015"/>
      <c r="AE6015"/>
    </row>
    <row r="6016" spans="1:31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  <c r="Z6016"/>
      <c r="AA6016"/>
      <c r="AB6016"/>
      <c r="AC6016"/>
      <c r="AD6016"/>
      <c r="AE6016"/>
    </row>
    <row r="6017" spans="1:31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  <c r="Z6017"/>
      <c r="AA6017"/>
      <c r="AB6017"/>
      <c r="AC6017"/>
      <c r="AD6017"/>
      <c r="AE6017"/>
    </row>
    <row r="6018" spans="1:31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  <c r="Z6018"/>
      <c r="AA6018"/>
      <c r="AB6018"/>
      <c r="AC6018"/>
      <c r="AD6018"/>
      <c r="AE6018"/>
    </row>
    <row r="6019" spans="1:31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  <c r="Z6019"/>
      <c r="AA6019"/>
      <c r="AB6019"/>
      <c r="AC6019"/>
      <c r="AD6019"/>
      <c r="AE6019"/>
    </row>
    <row r="6020" spans="1:31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  <c r="Z6020"/>
      <c r="AA6020"/>
      <c r="AB6020"/>
      <c r="AC6020"/>
      <c r="AD6020"/>
      <c r="AE6020"/>
    </row>
    <row r="6021" spans="1:31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  <c r="Z6021"/>
      <c r="AA6021"/>
      <c r="AB6021"/>
      <c r="AC6021"/>
      <c r="AD6021"/>
      <c r="AE6021"/>
    </row>
    <row r="6022" spans="1:31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  <c r="Z6022"/>
      <c r="AA6022"/>
      <c r="AB6022"/>
      <c r="AC6022"/>
      <c r="AD6022"/>
      <c r="AE6022"/>
    </row>
    <row r="6023" spans="1:31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  <c r="Z6023"/>
      <c r="AA6023"/>
      <c r="AB6023"/>
      <c r="AC6023"/>
      <c r="AD6023"/>
      <c r="AE6023"/>
    </row>
    <row r="6024" spans="1:31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  <c r="Z6024"/>
      <c r="AA6024"/>
      <c r="AB6024"/>
      <c r="AC6024"/>
      <c r="AD6024"/>
      <c r="AE6024"/>
    </row>
    <row r="6025" spans="1:31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  <c r="Z6025"/>
      <c r="AA6025"/>
      <c r="AB6025"/>
      <c r="AC6025"/>
      <c r="AD6025"/>
      <c r="AE6025"/>
    </row>
    <row r="6026" spans="1:31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  <c r="Z6026"/>
      <c r="AA6026"/>
      <c r="AB6026"/>
      <c r="AC6026"/>
      <c r="AD6026"/>
      <c r="AE6026"/>
    </row>
    <row r="6027" spans="1:31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  <c r="Z6027"/>
      <c r="AA6027"/>
      <c r="AB6027"/>
      <c r="AC6027"/>
      <c r="AD6027"/>
      <c r="AE6027"/>
    </row>
    <row r="6028" spans="1:31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  <c r="Z6028"/>
      <c r="AA6028"/>
      <c r="AB6028"/>
      <c r="AC6028"/>
      <c r="AD6028"/>
      <c r="AE6028"/>
    </row>
    <row r="6029" spans="1:31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  <c r="Z6029"/>
      <c r="AA6029"/>
      <c r="AB6029"/>
      <c r="AC6029"/>
      <c r="AD6029"/>
      <c r="AE6029"/>
    </row>
    <row r="6030" spans="1:31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  <c r="Z6030"/>
      <c r="AA6030"/>
      <c r="AB6030"/>
      <c r="AC6030"/>
      <c r="AD6030"/>
      <c r="AE6030"/>
    </row>
    <row r="6031" spans="1:31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  <c r="Z6031"/>
      <c r="AA6031"/>
      <c r="AB6031"/>
      <c r="AC6031"/>
      <c r="AD6031"/>
      <c r="AE6031"/>
    </row>
    <row r="6032" spans="1:31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  <c r="Z6032"/>
      <c r="AA6032"/>
      <c r="AB6032"/>
      <c r="AC6032"/>
      <c r="AD6032"/>
      <c r="AE6032"/>
    </row>
    <row r="6033" spans="1:31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  <c r="Z6033"/>
      <c r="AA6033"/>
      <c r="AB6033"/>
      <c r="AC6033"/>
      <c r="AD6033"/>
      <c r="AE6033"/>
    </row>
    <row r="6034" spans="1:31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  <c r="Z6034"/>
      <c r="AA6034"/>
      <c r="AB6034"/>
      <c r="AC6034"/>
      <c r="AD6034"/>
      <c r="AE6034"/>
    </row>
    <row r="6035" spans="1:31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  <c r="Z6035"/>
      <c r="AA6035"/>
      <c r="AB6035"/>
      <c r="AC6035"/>
      <c r="AD6035"/>
      <c r="AE6035"/>
    </row>
    <row r="6036" spans="1:31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  <c r="Z6036"/>
      <c r="AA6036"/>
      <c r="AB6036"/>
      <c r="AC6036"/>
      <c r="AD6036"/>
      <c r="AE6036"/>
    </row>
    <row r="6037" spans="1:31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  <c r="Z6037"/>
      <c r="AA6037"/>
      <c r="AB6037"/>
      <c r="AC6037"/>
      <c r="AD6037"/>
      <c r="AE6037"/>
    </row>
    <row r="6038" spans="1:31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  <c r="Z6038"/>
      <c r="AA6038"/>
      <c r="AB6038"/>
      <c r="AC6038"/>
      <c r="AD6038"/>
      <c r="AE6038"/>
    </row>
    <row r="6039" spans="1:31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  <c r="Z6039"/>
      <c r="AA6039"/>
      <c r="AB6039"/>
      <c r="AC6039"/>
      <c r="AD6039"/>
      <c r="AE6039"/>
    </row>
    <row r="6040" spans="1:31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  <c r="Z6040"/>
      <c r="AA6040"/>
      <c r="AB6040"/>
      <c r="AC6040"/>
      <c r="AD6040"/>
      <c r="AE6040"/>
    </row>
    <row r="6041" spans="1:31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  <c r="Z6041"/>
      <c r="AA6041"/>
      <c r="AB6041"/>
      <c r="AC6041"/>
      <c r="AD6041"/>
      <c r="AE6041"/>
    </row>
    <row r="6042" spans="1:31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  <c r="Z6042"/>
      <c r="AA6042"/>
      <c r="AB6042"/>
      <c r="AC6042"/>
      <c r="AD6042"/>
      <c r="AE6042"/>
    </row>
    <row r="6043" spans="1:31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  <c r="Z6043"/>
      <c r="AA6043"/>
      <c r="AB6043"/>
      <c r="AC6043"/>
      <c r="AD6043"/>
      <c r="AE6043"/>
    </row>
    <row r="6044" spans="1:31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  <c r="Z6044"/>
      <c r="AA6044"/>
      <c r="AB6044"/>
      <c r="AC6044"/>
      <c r="AD6044"/>
      <c r="AE6044"/>
    </row>
    <row r="6045" spans="1:31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  <c r="Z6045"/>
      <c r="AA6045"/>
      <c r="AB6045"/>
      <c r="AC6045"/>
      <c r="AD6045"/>
      <c r="AE6045"/>
    </row>
    <row r="6046" spans="1:31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  <c r="Z6046"/>
      <c r="AA6046"/>
      <c r="AB6046"/>
      <c r="AC6046"/>
      <c r="AD6046"/>
      <c r="AE6046"/>
    </row>
    <row r="6047" spans="1:31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  <c r="Z6047"/>
      <c r="AA6047"/>
      <c r="AB6047"/>
      <c r="AC6047"/>
      <c r="AD6047"/>
      <c r="AE6047"/>
    </row>
    <row r="6048" spans="1:31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  <c r="Z6048"/>
      <c r="AA6048"/>
      <c r="AB6048"/>
      <c r="AC6048"/>
      <c r="AD6048"/>
      <c r="AE6048"/>
    </row>
    <row r="6049" spans="1:31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  <c r="Z6049"/>
      <c r="AA6049"/>
      <c r="AB6049"/>
      <c r="AC6049"/>
      <c r="AD6049"/>
      <c r="AE6049"/>
    </row>
    <row r="6050" spans="1:31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  <c r="Z6050"/>
      <c r="AA6050"/>
      <c r="AB6050"/>
      <c r="AC6050"/>
      <c r="AD6050"/>
      <c r="AE6050"/>
    </row>
    <row r="6051" spans="1:31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  <c r="Z6051"/>
      <c r="AA6051"/>
      <c r="AB6051"/>
      <c r="AC6051"/>
      <c r="AD6051"/>
      <c r="AE6051"/>
    </row>
    <row r="6052" spans="1:31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  <c r="Z6052"/>
      <c r="AA6052"/>
      <c r="AB6052"/>
      <c r="AC6052"/>
      <c r="AD6052"/>
      <c r="AE6052"/>
    </row>
    <row r="6053" spans="1:31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  <c r="Z6053"/>
      <c r="AA6053"/>
      <c r="AB6053"/>
      <c r="AC6053"/>
      <c r="AD6053"/>
      <c r="AE6053"/>
    </row>
    <row r="6054" spans="1:31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  <c r="Z6054"/>
      <c r="AA6054"/>
      <c r="AB6054"/>
      <c r="AC6054"/>
      <c r="AD6054"/>
      <c r="AE6054"/>
    </row>
    <row r="6055" spans="1:31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  <c r="Z6055"/>
      <c r="AA6055"/>
      <c r="AB6055"/>
      <c r="AC6055"/>
      <c r="AD6055"/>
      <c r="AE6055"/>
    </row>
    <row r="6056" spans="1:31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  <c r="Z6056"/>
      <c r="AA6056"/>
      <c r="AB6056"/>
      <c r="AC6056"/>
      <c r="AD6056"/>
      <c r="AE6056"/>
    </row>
    <row r="6057" spans="1:31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  <c r="Z6057"/>
      <c r="AA6057"/>
      <c r="AB6057"/>
      <c r="AC6057"/>
      <c r="AD6057"/>
      <c r="AE6057"/>
    </row>
    <row r="6058" spans="1:31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  <c r="Z6058"/>
      <c r="AA6058"/>
      <c r="AB6058"/>
      <c r="AC6058"/>
      <c r="AD6058"/>
      <c r="AE6058"/>
    </row>
    <row r="6059" spans="1:31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  <c r="Z6059"/>
      <c r="AA6059"/>
      <c r="AB6059"/>
      <c r="AC6059"/>
      <c r="AD6059"/>
      <c r="AE6059"/>
    </row>
    <row r="6060" spans="1:31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  <c r="Z6060"/>
      <c r="AA6060"/>
      <c r="AB6060"/>
      <c r="AC6060"/>
      <c r="AD6060"/>
      <c r="AE6060"/>
    </row>
    <row r="6061" spans="1:31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  <c r="Z6061"/>
      <c r="AA6061"/>
      <c r="AB6061"/>
      <c r="AC6061"/>
      <c r="AD6061"/>
      <c r="AE6061"/>
    </row>
    <row r="6062" spans="1:31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  <c r="Z6062"/>
      <c r="AA6062"/>
      <c r="AB6062"/>
      <c r="AC6062"/>
      <c r="AD6062"/>
      <c r="AE6062"/>
    </row>
    <row r="6063" spans="1:31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  <c r="Z6063"/>
      <c r="AA6063"/>
      <c r="AB6063"/>
      <c r="AC6063"/>
      <c r="AD6063"/>
      <c r="AE6063"/>
    </row>
    <row r="6064" spans="1:31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  <c r="Z6064"/>
      <c r="AA6064"/>
      <c r="AB6064"/>
      <c r="AC6064"/>
      <c r="AD6064"/>
      <c r="AE6064"/>
    </row>
    <row r="6065" spans="1:31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  <c r="Z6065"/>
      <c r="AA6065"/>
      <c r="AB6065"/>
      <c r="AC6065"/>
      <c r="AD6065"/>
      <c r="AE6065"/>
    </row>
    <row r="6066" spans="1:31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  <c r="Z6066"/>
      <c r="AA6066"/>
      <c r="AB6066"/>
      <c r="AC6066"/>
      <c r="AD6066"/>
      <c r="AE6066"/>
    </row>
    <row r="6067" spans="1:31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  <c r="Z6067"/>
      <c r="AA6067"/>
      <c r="AB6067"/>
      <c r="AC6067"/>
      <c r="AD6067"/>
      <c r="AE6067"/>
    </row>
    <row r="6068" spans="1:31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  <c r="Z6068"/>
      <c r="AA6068"/>
      <c r="AB6068"/>
      <c r="AC6068"/>
      <c r="AD6068"/>
      <c r="AE6068"/>
    </row>
    <row r="6069" spans="1:31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  <c r="Z6069"/>
      <c r="AA6069"/>
      <c r="AB6069"/>
      <c r="AC6069"/>
      <c r="AD6069"/>
      <c r="AE6069"/>
    </row>
    <row r="6070" spans="1:31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  <c r="Z6070"/>
      <c r="AA6070"/>
      <c r="AB6070"/>
      <c r="AC6070"/>
      <c r="AD6070"/>
      <c r="AE6070"/>
    </row>
    <row r="6071" spans="1:31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  <c r="Z6071"/>
      <c r="AA6071"/>
      <c r="AB6071"/>
      <c r="AC6071"/>
      <c r="AD6071"/>
      <c r="AE6071"/>
    </row>
    <row r="6072" spans="1:31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  <c r="Z6072"/>
      <c r="AA6072"/>
      <c r="AB6072"/>
      <c r="AC6072"/>
      <c r="AD6072"/>
      <c r="AE6072"/>
    </row>
    <row r="6073" spans="1:31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  <c r="Z6073"/>
      <c r="AA6073"/>
      <c r="AB6073"/>
      <c r="AC6073"/>
      <c r="AD6073"/>
      <c r="AE6073"/>
    </row>
    <row r="6074" spans="1:31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  <c r="Z6074"/>
      <c r="AA6074"/>
      <c r="AB6074"/>
      <c r="AC6074"/>
      <c r="AD6074"/>
      <c r="AE6074"/>
    </row>
    <row r="6075" spans="1:31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  <c r="Z6075"/>
      <c r="AA6075"/>
      <c r="AB6075"/>
      <c r="AC6075"/>
      <c r="AD6075"/>
      <c r="AE6075"/>
    </row>
    <row r="6076" spans="1:31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  <c r="Z6076"/>
      <c r="AA6076"/>
      <c r="AB6076"/>
      <c r="AC6076"/>
      <c r="AD6076"/>
      <c r="AE6076"/>
    </row>
    <row r="6077" spans="1:31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  <c r="Z6077"/>
      <c r="AA6077"/>
      <c r="AB6077"/>
      <c r="AC6077"/>
      <c r="AD6077"/>
      <c r="AE6077"/>
    </row>
    <row r="6078" spans="1:31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  <c r="Z6078"/>
      <c r="AA6078"/>
      <c r="AB6078"/>
      <c r="AC6078"/>
      <c r="AD6078"/>
      <c r="AE6078"/>
    </row>
    <row r="6079" spans="1:31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  <c r="Z6079"/>
      <c r="AA6079"/>
      <c r="AB6079"/>
      <c r="AC6079"/>
      <c r="AD6079"/>
      <c r="AE6079"/>
    </row>
    <row r="6080" spans="1:31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  <c r="Z6080"/>
      <c r="AA6080"/>
      <c r="AB6080"/>
      <c r="AC6080"/>
      <c r="AD6080"/>
      <c r="AE6080"/>
    </row>
    <row r="6081" spans="1:31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  <c r="Z6081"/>
      <c r="AA6081"/>
      <c r="AB6081"/>
      <c r="AC6081"/>
      <c r="AD6081"/>
      <c r="AE6081"/>
    </row>
    <row r="6082" spans="1:31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  <c r="Z6082"/>
      <c r="AA6082"/>
      <c r="AB6082"/>
      <c r="AC6082"/>
      <c r="AD6082"/>
      <c r="AE6082"/>
    </row>
    <row r="6083" spans="1:31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  <c r="Z6083"/>
      <c r="AA6083"/>
      <c r="AB6083"/>
      <c r="AC6083"/>
      <c r="AD6083"/>
      <c r="AE6083"/>
    </row>
    <row r="6084" spans="1:31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  <c r="Z6084"/>
      <c r="AA6084"/>
      <c r="AB6084"/>
      <c r="AC6084"/>
      <c r="AD6084"/>
      <c r="AE6084"/>
    </row>
    <row r="6085" spans="1:31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  <c r="Z6085"/>
      <c r="AA6085"/>
      <c r="AB6085"/>
      <c r="AC6085"/>
      <c r="AD6085"/>
      <c r="AE6085"/>
    </row>
    <row r="6086" spans="1:31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  <c r="Z6086"/>
      <c r="AA6086"/>
      <c r="AB6086"/>
      <c r="AC6086"/>
      <c r="AD6086"/>
      <c r="AE6086"/>
    </row>
    <row r="6087" spans="1:31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  <c r="Z6087"/>
      <c r="AA6087"/>
      <c r="AB6087"/>
      <c r="AC6087"/>
      <c r="AD6087"/>
      <c r="AE6087"/>
    </row>
    <row r="6088" spans="1:31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  <c r="Z6088"/>
      <c r="AA6088"/>
      <c r="AB6088"/>
      <c r="AC6088"/>
      <c r="AD6088"/>
      <c r="AE6088"/>
    </row>
    <row r="6089" spans="1:31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  <c r="Z6089"/>
      <c r="AA6089"/>
      <c r="AB6089"/>
      <c r="AC6089"/>
      <c r="AD6089"/>
      <c r="AE6089"/>
    </row>
    <row r="6090" spans="1:31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  <c r="Z6090"/>
      <c r="AA6090"/>
      <c r="AB6090"/>
      <c r="AC6090"/>
      <c r="AD6090"/>
      <c r="AE6090"/>
    </row>
    <row r="6091" spans="1:31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  <c r="Z6091"/>
      <c r="AA6091"/>
      <c r="AB6091"/>
      <c r="AC6091"/>
      <c r="AD6091"/>
      <c r="AE6091"/>
    </row>
    <row r="6092" spans="1:31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  <c r="Z6092"/>
      <c r="AA6092"/>
      <c r="AB6092"/>
      <c r="AC6092"/>
      <c r="AD6092"/>
      <c r="AE6092"/>
    </row>
    <row r="6093" spans="1:31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  <c r="Z6093"/>
      <c r="AA6093"/>
      <c r="AB6093"/>
      <c r="AC6093"/>
      <c r="AD6093"/>
      <c r="AE6093"/>
    </row>
    <row r="6094" spans="1:31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  <c r="Z6094"/>
      <c r="AA6094"/>
      <c r="AB6094"/>
      <c r="AC6094"/>
      <c r="AD6094"/>
      <c r="AE6094"/>
    </row>
    <row r="6095" spans="1:31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  <c r="Z6095"/>
      <c r="AA6095"/>
      <c r="AB6095"/>
      <c r="AC6095"/>
      <c r="AD6095"/>
      <c r="AE6095"/>
    </row>
    <row r="6096" spans="1:31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  <c r="Z6096"/>
      <c r="AA6096"/>
      <c r="AB6096"/>
      <c r="AC6096"/>
      <c r="AD6096"/>
      <c r="AE6096"/>
    </row>
    <row r="6097" spans="1:31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  <c r="Z6097"/>
      <c r="AA6097"/>
      <c r="AB6097"/>
      <c r="AC6097"/>
      <c r="AD6097"/>
      <c r="AE6097"/>
    </row>
    <row r="6098" spans="1:31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  <c r="Z6098"/>
      <c r="AA6098"/>
      <c r="AB6098"/>
      <c r="AC6098"/>
      <c r="AD6098"/>
      <c r="AE6098"/>
    </row>
    <row r="6099" spans="1:31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  <c r="Z6099"/>
      <c r="AA6099"/>
      <c r="AB6099"/>
      <c r="AC6099"/>
      <c r="AD6099"/>
      <c r="AE6099"/>
    </row>
    <row r="6100" spans="1:31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  <c r="Z6100"/>
      <c r="AA6100"/>
      <c r="AB6100"/>
      <c r="AC6100"/>
      <c r="AD6100"/>
      <c r="AE6100"/>
    </row>
    <row r="6101" spans="1:31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  <c r="Z6101"/>
      <c r="AA6101"/>
      <c r="AB6101"/>
      <c r="AC6101"/>
      <c r="AD6101"/>
      <c r="AE6101"/>
    </row>
    <row r="6102" spans="1:31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  <c r="Z6102"/>
      <c r="AA6102"/>
      <c r="AB6102"/>
      <c r="AC6102"/>
      <c r="AD6102"/>
      <c r="AE6102"/>
    </row>
    <row r="6103" spans="1:31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  <c r="Z6103"/>
      <c r="AA6103"/>
      <c r="AB6103"/>
      <c r="AC6103"/>
      <c r="AD6103"/>
      <c r="AE6103"/>
    </row>
    <row r="6104" spans="1:31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  <c r="Z6104"/>
      <c r="AA6104"/>
      <c r="AB6104"/>
      <c r="AC6104"/>
      <c r="AD6104"/>
      <c r="AE6104"/>
    </row>
    <row r="6105" spans="1:31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  <c r="Z6105"/>
      <c r="AA6105"/>
      <c r="AB6105"/>
      <c r="AC6105"/>
      <c r="AD6105"/>
      <c r="AE6105"/>
    </row>
    <row r="6106" spans="1:31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  <c r="Z6106"/>
      <c r="AA6106"/>
      <c r="AB6106"/>
      <c r="AC6106"/>
      <c r="AD6106"/>
      <c r="AE6106"/>
    </row>
    <row r="6107" spans="1:31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  <c r="Z6107"/>
      <c r="AA6107"/>
      <c r="AB6107"/>
      <c r="AC6107"/>
      <c r="AD6107"/>
      <c r="AE6107"/>
    </row>
    <row r="6108" spans="1:31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  <c r="Z6108"/>
      <c r="AA6108"/>
      <c r="AB6108"/>
      <c r="AC6108"/>
      <c r="AD6108"/>
      <c r="AE6108"/>
    </row>
    <row r="6109" spans="1:31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  <c r="Z6109"/>
      <c r="AA6109"/>
      <c r="AB6109"/>
      <c r="AC6109"/>
      <c r="AD6109"/>
      <c r="AE6109"/>
    </row>
    <row r="6110" spans="1:31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  <c r="Z6110"/>
      <c r="AA6110"/>
      <c r="AB6110"/>
      <c r="AC6110"/>
      <c r="AD6110"/>
      <c r="AE6110"/>
    </row>
    <row r="6111" spans="1:31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  <c r="Z6111"/>
      <c r="AA6111"/>
      <c r="AB6111"/>
      <c r="AC6111"/>
      <c r="AD6111"/>
      <c r="AE6111"/>
    </row>
    <row r="6112" spans="1:31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  <c r="Z6112"/>
      <c r="AA6112"/>
      <c r="AB6112"/>
      <c r="AC6112"/>
      <c r="AD6112"/>
      <c r="AE6112"/>
    </row>
    <row r="6113" spans="1:31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  <c r="Z6113"/>
      <c r="AA6113"/>
      <c r="AB6113"/>
      <c r="AC6113"/>
      <c r="AD6113"/>
      <c r="AE6113"/>
    </row>
    <row r="6114" spans="1:31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  <c r="Z6114"/>
      <c r="AA6114"/>
      <c r="AB6114"/>
      <c r="AC6114"/>
      <c r="AD6114"/>
      <c r="AE6114"/>
    </row>
    <row r="6115" spans="1:31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  <c r="Z6115"/>
      <c r="AA6115"/>
      <c r="AB6115"/>
      <c r="AC6115"/>
      <c r="AD6115"/>
      <c r="AE6115"/>
    </row>
    <row r="6116" spans="1:31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  <c r="Z6116"/>
      <c r="AA6116"/>
      <c r="AB6116"/>
      <c r="AC6116"/>
      <c r="AD6116"/>
      <c r="AE6116"/>
    </row>
    <row r="6117" spans="1:31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  <c r="Z6117"/>
      <c r="AA6117"/>
      <c r="AB6117"/>
      <c r="AC6117"/>
      <c r="AD6117"/>
      <c r="AE6117"/>
    </row>
    <row r="6118" spans="1:31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  <c r="Z6118"/>
      <c r="AA6118"/>
      <c r="AB6118"/>
      <c r="AC6118"/>
      <c r="AD6118"/>
      <c r="AE6118"/>
    </row>
    <row r="6119" spans="1:31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  <c r="Z6119"/>
      <c r="AA6119"/>
      <c r="AB6119"/>
      <c r="AC6119"/>
      <c r="AD6119"/>
      <c r="AE6119"/>
    </row>
    <row r="6120" spans="1:31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  <c r="Z6120"/>
      <c r="AA6120"/>
      <c r="AB6120"/>
      <c r="AC6120"/>
      <c r="AD6120"/>
      <c r="AE6120"/>
    </row>
    <row r="6121" spans="1:31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  <c r="Z6121"/>
      <c r="AA6121"/>
      <c r="AB6121"/>
      <c r="AC6121"/>
      <c r="AD6121"/>
      <c r="AE6121"/>
    </row>
    <row r="6122" spans="1:31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  <c r="Z6122"/>
      <c r="AA6122"/>
      <c r="AB6122"/>
      <c r="AC6122"/>
      <c r="AD6122"/>
      <c r="AE6122"/>
    </row>
    <row r="6123" spans="1:31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  <c r="Z6123"/>
      <c r="AA6123"/>
      <c r="AB6123"/>
      <c r="AC6123"/>
      <c r="AD6123"/>
      <c r="AE6123"/>
    </row>
    <row r="6124" spans="1:31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  <c r="Z6124"/>
      <c r="AA6124"/>
      <c r="AB6124"/>
      <c r="AC6124"/>
      <c r="AD6124"/>
      <c r="AE6124"/>
    </row>
    <row r="6125" spans="1:31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  <c r="Z6125"/>
      <c r="AA6125"/>
      <c r="AB6125"/>
      <c r="AC6125"/>
      <c r="AD6125"/>
      <c r="AE6125"/>
    </row>
    <row r="6126" spans="1:31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  <c r="Z6126"/>
      <c r="AA6126"/>
      <c r="AB6126"/>
      <c r="AC6126"/>
      <c r="AD6126"/>
      <c r="AE6126"/>
    </row>
    <row r="6127" spans="1:31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  <c r="Z6127"/>
      <c r="AA6127"/>
      <c r="AB6127"/>
      <c r="AC6127"/>
      <c r="AD6127"/>
      <c r="AE6127"/>
    </row>
    <row r="6128" spans="1:31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  <c r="Z6128"/>
      <c r="AA6128"/>
      <c r="AB6128"/>
      <c r="AC6128"/>
      <c r="AD6128"/>
      <c r="AE6128"/>
    </row>
    <row r="6129" spans="1:31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  <c r="Z6129"/>
      <c r="AA6129"/>
      <c r="AB6129"/>
      <c r="AC6129"/>
      <c r="AD6129"/>
      <c r="AE6129"/>
    </row>
    <row r="6130" spans="1:31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  <c r="Z6130"/>
      <c r="AA6130"/>
      <c r="AB6130"/>
      <c r="AC6130"/>
      <c r="AD6130"/>
      <c r="AE6130"/>
    </row>
    <row r="6131" spans="1:31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  <c r="Z6131"/>
      <c r="AA6131"/>
      <c r="AB6131"/>
      <c r="AC6131"/>
      <c r="AD6131"/>
      <c r="AE6131"/>
    </row>
    <row r="6132" spans="1:31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  <c r="Z6132"/>
      <c r="AA6132"/>
      <c r="AB6132"/>
      <c r="AC6132"/>
      <c r="AD6132"/>
      <c r="AE6132"/>
    </row>
    <row r="6133" spans="1:31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  <c r="Z6133"/>
      <c r="AA6133"/>
      <c r="AB6133"/>
      <c r="AC6133"/>
      <c r="AD6133"/>
      <c r="AE6133"/>
    </row>
    <row r="6134" spans="1:31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  <c r="Z6134"/>
      <c r="AA6134"/>
      <c r="AB6134"/>
      <c r="AC6134"/>
      <c r="AD6134"/>
      <c r="AE6134"/>
    </row>
    <row r="6135" spans="1:31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  <c r="Z6135"/>
      <c r="AA6135"/>
      <c r="AB6135"/>
      <c r="AC6135"/>
      <c r="AD6135"/>
      <c r="AE6135"/>
    </row>
    <row r="6136" spans="1:31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  <c r="Z6136"/>
      <c r="AA6136"/>
      <c r="AB6136"/>
      <c r="AC6136"/>
      <c r="AD6136"/>
      <c r="AE6136"/>
    </row>
    <row r="6137" spans="1:31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  <c r="Z6137"/>
      <c r="AA6137"/>
      <c r="AB6137"/>
      <c r="AC6137"/>
      <c r="AD6137"/>
      <c r="AE6137"/>
    </row>
    <row r="6138" spans="1:31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  <c r="Z6138"/>
      <c r="AA6138"/>
      <c r="AB6138"/>
      <c r="AC6138"/>
      <c r="AD6138"/>
      <c r="AE6138"/>
    </row>
    <row r="6139" spans="1:31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  <c r="Z6139"/>
      <c r="AA6139"/>
      <c r="AB6139"/>
      <c r="AC6139"/>
      <c r="AD6139"/>
      <c r="AE6139"/>
    </row>
    <row r="6140" spans="1:31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  <c r="Z6140"/>
      <c r="AA6140"/>
      <c r="AB6140"/>
      <c r="AC6140"/>
      <c r="AD6140"/>
      <c r="AE6140"/>
    </row>
    <row r="6141" spans="1:31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  <c r="Z6141"/>
      <c r="AA6141"/>
      <c r="AB6141"/>
      <c r="AC6141"/>
      <c r="AD6141"/>
      <c r="AE6141"/>
    </row>
    <row r="6142" spans="1:31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  <c r="Z6142"/>
      <c r="AA6142"/>
      <c r="AB6142"/>
      <c r="AC6142"/>
      <c r="AD6142"/>
      <c r="AE6142"/>
    </row>
    <row r="6143" spans="1:31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  <c r="Z6143"/>
      <c r="AA6143"/>
      <c r="AB6143"/>
      <c r="AC6143"/>
      <c r="AD6143"/>
      <c r="AE6143"/>
    </row>
    <row r="6144" spans="1:31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  <c r="Z6144"/>
      <c r="AA6144"/>
      <c r="AB6144"/>
      <c r="AC6144"/>
      <c r="AD6144"/>
      <c r="AE6144"/>
    </row>
    <row r="6145" spans="1:31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  <c r="Z6145"/>
      <c r="AA6145"/>
      <c r="AB6145"/>
      <c r="AC6145"/>
      <c r="AD6145"/>
      <c r="AE6145"/>
    </row>
    <row r="6146" spans="1:31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  <c r="Z6146"/>
      <c r="AA6146"/>
      <c r="AB6146"/>
      <c r="AC6146"/>
      <c r="AD6146"/>
      <c r="AE6146"/>
    </row>
    <row r="6147" spans="1:31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  <c r="Z6147"/>
      <c r="AA6147"/>
      <c r="AB6147"/>
      <c r="AC6147"/>
      <c r="AD6147"/>
      <c r="AE6147"/>
    </row>
    <row r="6148" spans="1:31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  <c r="Z6148"/>
      <c r="AA6148"/>
      <c r="AB6148"/>
      <c r="AC6148"/>
      <c r="AD6148"/>
      <c r="AE6148"/>
    </row>
    <row r="6149" spans="1:31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  <c r="Z6149"/>
      <c r="AA6149"/>
      <c r="AB6149"/>
      <c r="AC6149"/>
      <c r="AD6149"/>
      <c r="AE6149"/>
    </row>
    <row r="6150" spans="1:31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  <c r="Z6150"/>
      <c r="AA6150"/>
      <c r="AB6150"/>
      <c r="AC6150"/>
      <c r="AD6150"/>
      <c r="AE6150"/>
    </row>
    <row r="6151" spans="1:31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  <c r="Z6151"/>
      <c r="AA6151"/>
      <c r="AB6151"/>
      <c r="AC6151"/>
      <c r="AD6151"/>
      <c r="AE6151"/>
    </row>
    <row r="6152" spans="1:31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  <c r="Z6152"/>
      <c r="AA6152"/>
      <c r="AB6152"/>
      <c r="AC6152"/>
      <c r="AD6152"/>
      <c r="AE6152"/>
    </row>
    <row r="6153" spans="1:31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  <c r="Z6153"/>
      <c r="AA6153"/>
      <c r="AB6153"/>
      <c r="AC6153"/>
      <c r="AD6153"/>
      <c r="AE6153"/>
    </row>
    <row r="6154" spans="1:31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  <c r="Z6154"/>
      <c r="AA6154"/>
      <c r="AB6154"/>
      <c r="AC6154"/>
      <c r="AD6154"/>
      <c r="AE6154"/>
    </row>
    <row r="6155" spans="1:31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  <c r="Z6155"/>
      <c r="AA6155"/>
      <c r="AB6155"/>
      <c r="AC6155"/>
      <c r="AD6155"/>
      <c r="AE6155"/>
    </row>
    <row r="6156" spans="1:31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  <c r="Z6156"/>
      <c r="AA6156"/>
      <c r="AB6156"/>
      <c r="AC6156"/>
      <c r="AD6156"/>
      <c r="AE6156"/>
    </row>
    <row r="6157" spans="1:31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  <c r="Z6157"/>
      <c r="AA6157"/>
      <c r="AB6157"/>
      <c r="AC6157"/>
      <c r="AD6157"/>
      <c r="AE6157"/>
    </row>
    <row r="6158" spans="1:31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  <c r="Z6158"/>
      <c r="AA6158"/>
      <c r="AB6158"/>
      <c r="AC6158"/>
      <c r="AD6158"/>
      <c r="AE6158"/>
    </row>
    <row r="6159" spans="1:31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  <c r="Z6159"/>
      <c r="AA6159"/>
      <c r="AB6159"/>
      <c r="AC6159"/>
      <c r="AD6159"/>
      <c r="AE6159"/>
    </row>
    <row r="6160" spans="1:31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  <c r="Z6160"/>
      <c r="AA6160"/>
      <c r="AB6160"/>
      <c r="AC6160"/>
      <c r="AD6160"/>
      <c r="AE6160"/>
    </row>
    <row r="6161" spans="1:31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  <c r="Z6161"/>
      <c r="AA6161"/>
      <c r="AB6161"/>
      <c r="AC6161"/>
      <c r="AD6161"/>
      <c r="AE6161"/>
    </row>
    <row r="6162" spans="1:31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  <c r="Z6162"/>
      <c r="AA6162"/>
      <c r="AB6162"/>
      <c r="AC6162"/>
      <c r="AD6162"/>
      <c r="AE6162"/>
    </row>
    <row r="6163" spans="1:31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  <c r="Z6163"/>
      <c r="AA6163"/>
      <c r="AB6163"/>
      <c r="AC6163"/>
      <c r="AD6163"/>
      <c r="AE6163"/>
    </row>
    <row r="6164" spans="1:31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  <c r="Z6164"/>
      <c r="AA6164"/>
      <c r="AB6164"/>
      <c r="AC6164"/>
      <c r="AD6164"/>
      <c r="AE6164"/>
    </row>
    <row r="6165" spans="1:31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  <c r="Z6165"/>
      <c r="AA6165"/>
      <c r="AB6165"/>
      <c r="AC6165"/>
      <c r="AD6165"/>
      <c r="AE6165"/>
    </row>
    <row r="6166" spans="1:31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  <c r="Z6166"/>
      <c r="AA6166"/>
      <c r="AB6166"/>
      <c r="AC6166"/>
      <c r="AD6166"/>
      <c r="AE6166"/>
    </row>
    <row r="6167" spans="1:31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  <c r="Z6167"/>
      <c r="AA6167"/>
      <c r="AB6167"/>
      <c r="AC6167"/>
      <c r="AD6167"/>
      <c r="AE6167"/>
    </row>
    <row r="6168" spans="1:31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  <c r="Z6168"/>
      <c r="AA6168"/>
      <c r="AB6168"/>
      <c r="AC6168"/>
      <c r="AD6168"/>
      <c r="AE6168"/>
    </row>
    <row r="6169" spans="1:31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  <c r="Z6169"/>
      <c r="AA6169"/>
      <c r="AB6169"/>
      <c r="AC6169"/>
      <c r="AD6169"/>
      <c r="AE6169"/>
    </row>
    <row r="6170" spans="1:31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  <c r="Z6170"/>
      <c r="AA6170"/>
      <c r="AB6170"/>
      <c r="AC6170"/>
      <c r="AD6170"/>
      <c r="AE6170"/>
    </row>
    <row r="6171" spans="1:31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  <c r="Z6171"/>
      <c r="AA6171"/>
      <c r="AB6171"/>
      <c r="AC6171"/>
      <c r="AD6171"/>
      <c r="AE6171"/>
    </row>
    <row r="6172" spans="1:31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  <c r="Z6172"/>
      <c r="AA6172"/>
      <c r="AB6172"/>
      <c r="AC6172"/>
      <c r="AD6172"/>
      <c r="AE6172"/>
    </row>
    <row r="6173" spans="1:31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  <c r="Z6173"/>
      <c r="AA6173"/>
      <c r="AB6173"/>
      <c r="AC6173"/>
      <c r="AD6173"/>
      <c r="AE6173"/>
    </row>
    <row r="6174" spans="1:31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  <c r="Z6174"/>
      <c r="AA6174"/>
      <c r="AB6174"/>
      <c r="AC6174"/>
      <c r="AD6174"/>
      <c r="AE6174"/>
    </row>
    <row r="6175" spans="1:31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  <c r="Z6175"/>
      <c r="AA6175"/>
      <c r="AB6175"/>
      <c r="AC6175"/>
      <c r="AD6175"/>
      <c r="AE6175"/>
    </row>
    <row r="6176" spans="1:31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  <c r="Z6176"/>
      <c r="AA6176"/>
      <c r="AB6176"/>
      <c r="AC6176"/>
      <c r="AD6176"/>
      <c r="AE6176"/>
    </row>
    <row r="6177" spans="1:31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  <c r="Z6177"/>
      <c r="AA6177"/>
      <c r="AB6177"/>
      <c r="AC6177"/>
      <c r="AD6177"/>
      <c r="AE6177"/>
    </row>
    <row r="6178" spans="1:31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  <c r="Z6178"/>
      <c r="AA6178"/>
      <c r="AB6178"/>
      <c r="AC6178"/>
      <c r="AD6178"/>
      <c r="AE6178"/>
    </row>
    <row r="6179" spans="1:31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  <c r="Z6179"/>
      <c r="AA6179"/>
      <c r="AB6179"/>
      <c r="AC6179"/>
      <c r="AD6179"/>
      <c r="AE6179"/>
    </row>
    <row r="6180" spans="1:31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  <c r="Z6180"/>
      <c r="AA6180"/>
      <c r="AB6180"/>
      <c r="AC6180"/>
      <c r="AD6180"/>
      <c r="AE6180"/>
    </row>
    <row r="6181" spans="1:31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  <c r="Z6181"/>
      <c r="AA6181"/>
      <c r="AB6181"/>
      <c r="AC6181"/>
      <c r="AD6181"/>
      <c r="AE6181"/>
    </row>
    <row r="6182" spans="1:31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  <c r="Z6182"/>
      <c r="AA6182"/>
      <c r="AB6182"/>
      <c r="AC6182"/>
      <c r="AD6182"/>
      <c r="AE6182"/>
    </row>
    <row r="6183" spans="1:31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  <c r="Z6183"/>
      <c r="AA6183"/>
      <c r="AB6183"/>
      <c r="AC6183"/>
      <c r="AD6183"/>
      <c r="AE6183"/>
    </row>
    <row r="6184" spans="1:31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  <c r="Z6184"/>
      <c r="AA6184"/>
      <c r="AB6184"/>
      <c r="AC6184"/>
      <c r="AD6184"/>
      <c r="AE6184"/>
    </row>
    <row r="6185" spans="1:31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  <c r="Z6185"/>
      <c r="AA6185"/>
      <c r="AB6185"/>
      <c r="AC6185"/>
      <c r="AD6185"/>
      <c r="AE6185"/>
    </row>
    <row r="6186" spans="1:31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  <c r="Z6186"/>
      <c r="AA6186"/>
      <c r="AB6186"/>
      <c r="AC6186"/>
      <c r="AD6186"/>
      <c r="AE6186"/>
    </row>
    <row r="6187" spans="1:31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  <c r="Z6187"/>
      <c r="AA6187"/>
      <c r="AB6187"/>
      <c r="AC6187"/>
      <c r="AD6187"/>
      <c r="AE6187"/>
    </row>
    <row r="6188" spans="1:31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  <c r="Z6188"/>
      <c r="AA6188"/>
      <c r="AB6188"/>
      <c r="AC6188"/>
      <c r="AD6188"/>
      <c r="AE6188"/>
    </row>
    <row r="6189" spans="1:31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  <c r="Z6189"/>
      <c r="AA6189"/>
      <c r="AB6189"/>
      <c r="AC6189"/>
      <c r="AD6189"/>
      <c r="AE6189"/>
    </row>
    <row r="6190" spans="1:31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  <c r="Z6190"/>
      <c r="AA6190"/>
      <c r="AB6190"/>
      <c r="AC6190"/>
      <c r="AD6190"/>
      <c r="AE6190"/>
    </row>
    <row r="6191" spans="1:31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  <c r="Z6191"/>
      <c r="AA6191"/>
      <c r="AB6191"/>
      <c r="AC6191"/>
      <c r="AD6191"/>
      <c r="AE6191"/>
    </row>
    <row r="6192" spans="1:31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  <c r="Z6192"/>
      <c r="AA6192"/>
      <c r="AB6192"/>
      <c r="AC6192"/>
      <c r="AD6192"/>
      <c r="AE6192"/>
    </row>
    <row r="6193" spans="1:31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  <c r="Z6193"/>
      <c r="AA6193"/>
      <c r="AB6193"/>
      <c r="AC6193"/>
      <c r="AD6193"/>
      <c r="AE6193"/>
    </row>
    <row r="6194" spans="1:31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  <c r="Z6194"/>
      <c r="AA6194"/>
      <c r="AB6194"/>
      <c r="AC6194"/>
      <c r="AD6194"/>
      <c r="AE6194"/>
    </row>
    <row r="6195" spans="1:31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  <c r="Z6195"/>
      <c r="AA6195"/>
      <c r="AB6195"/>
      <c r="AC6195"/>
      <c r="AD6195"/>
      <c r="AE6195"/>
    </row>
    <row r="6196" spans="1:31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  <c r="Z6196"/>
      <c r="AA6196"/>
      <c r="AB6196"/>
      <c r="AC6196"/>
      <c r="AD6196"/>
      <c r="AE6196"/>
    </row>
    <row r="6197" spans="1:31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  <c r="Z6197"/>
      <c r="AA6197"/>
      <c r="AB6197"/>
      <c r="AC6197"/>
      <c r="AD6197"/>
      <c r="AE6197"/>
    </row>
    <row r="6198" spans="1:31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  <c r="Z6198"/>
      <c r="AA6198"/>
      <c r="AB6198"/>
      <c r="AC6198"/>
      <c r="AD6198"/>
      <c r="AE6198"/>
    </row>
    <row r="6199" spans="1:31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  <c r="Z6199"/>
      <c r="AA6199"/>
      <c r="AB6199"/>
      <c r="AC6199"/>
      <c r="AD6199"/>
      <c r="AE6199"/>
    </row>
    <row r="6200" spans="1:31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  <c r="Z6200"/>
      <c r="AA6200"/>
      <c r="AB6200"/>
      <c r="AC6200"/>
      <c r="AD6200"/>
      <c r="AE6200"/>
    </row>
    <row r="6201" spans="1:31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  <c r="Z6201"/>
      <c r="AA6201"/>
      <c r="AB6201"/>
      <c r="AC6201"/>
      <c r="AD6201"/>
      <c r="AE6201"/>
    </row>
    <row r="6202" spans="1:31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  <c r="Z6202"/>
      <c r="AA6202"/>
      <c r="AB6202"/>
      <c r="AC6202"/>
      <c r="AD6202"/>
      <c r="AE6202"/>
    </row>
    <row r="6203" spans="1:31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  <c r="Z6203"/>
      <c r="AA6203"/>
      <c r="AB6203"/>
      <c r="AC6203"/>
      <c r="AD6203"/>
      <c r="AE6203"/>
    </row>
    <row r="6204" spans="1:31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  <c r="Z6204"/>
      <c r="AA6204"/>
      <c r="AB6204"/>
      <c r="AC6204"/>
      <c r="AD6204"/>
      <c r="AE6204"/>
    </row>
    <row r="6205" spans="1:31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  <c r="Z6205"/>
      <c r="AA6205"/>
      <c r="AB6205"/>
      <c r="AC6205"/>
      <c r="AD6205"/>
      <c r="AE6205"/>
    </row>
    <row r="6206" spans="1:31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  <c r="Z6206"/>
      <c r="AA6206"/>
      <c r="AB6206"/>
      <c r="AC6206"/>
      <c r="AD6206"/>
      <c r="AE6206"/>
    </row>
    <row r="6207" spans="1:31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  <c r="Z6207"/>
      <c r="AA6207"/>
      <c r="AB6207"/>
      <c r="AC6207"/>
      <c r="AD6207"/>
      <c r="AE6207"/>
    </row>
    <row r="6208" spans="1:31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  <c r="Z6208"/>
      <c r="AA6208"/>
      <c r="AB6208"/>
      <c r="AC6208"/>
      <c r="AD6208"/>
      <c r="AE6208"/>
    </row>
    <row r="6209" spans="1:31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  <c r="Z6209"/>
      <c r="AA6209"/>
      <c r="AB6209"/>
      <c r="AC6209"/>
      <c r="AD6209"/>
      <c r="AE6209"/>
    </row>
    <row r="6210" spans="1:31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  <c r="Z6210"/>
      <c r="AA6210"/>
      <c r="AB6210"/>
      <c r="AC6210"/>
      <c r="AD6210"/>
      <c r="AE6210"/>
    </row>
    <row r="6211" spans="1:31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  <c r="Z6211"/>
      <c r="AA6211"/>
      <c r="AB6211"/>
      <c r="AC6211"/>
      <c r="AD6211"/>
      <c r="AE6211"/>
    </row>
    <row r="6212" spans="1:31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  <c r="Z6212"/>
      <c r="AA6212"/>
      <c r="AB6212"/>
      <c r="AC6212"/>
      <c r="AD6212"/>
      <c r="AE6212"/>
    </row>
    <row r="6213" spans="1:31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  <c r="Z6213"/>
      <c r="AA6213"/>
      <c r="AB6213"/>
      <c r="AC6213"/>
      <c r="AD6213"/>
      <c r="AE6213"/>
    </row>
    <row r="6214" spans="1:31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  <c r="Z6214"/>
      <c r="AA6214"/>
      <c r="AB6214"/>
      <c r="AC6214"/>
      <c r="AD6214"/>
      <c r="AE6214"/>
    </row>
    <row r="6215" spans="1:31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  <c r="Z6215"/>
      <c r="AA6215"/>
      <c r="AB6215"/>
      <c r="AC6215"/>
      <c r="AD6215"/>
      <c r="AE6215"/>
    </row>
    <row r="6216" spans="1:31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  <c r="Z6216"/>
      <c r="AA6216"/>
      <c r="AB6216"/>
      <c r="AC6216"/>
      <c r="AD6216"/>
      <c r="AE6216"/>
    </row>
    <row r="6217" spans="1:31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  <c r="Z6217"/>
      <c r="AA6217"/>
      <c r="AB6217"/>
      <c r="AC6217"/>
      <c r="AD6217"/>
      <c r="AE6217"/>
    </row>
    <row r="6218" spans="1:31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  <c r="Z6218"/>
      <c r="AA6218"/>
      <c r="AB6218"/>
      <c r="AC6218"/>
      <c r="AD6218"/>
      <c r="AE6218"/>
    </row>
    <row r="6219" spans="1:31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  <c r="Z6219"/>
      <c r="AA6219"/>
      <c r="AB6219"/>
      <c r="AC6219"/>
      <c r="AD6219"/>
      <c r="AE6219"/>
    </row>
    <row r="6220" spans="1:31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  <c r="Z6220"/>
      <c r="AA6220"/>
      <c r="AB6220"/>
      <c r="AC6220"/>
      <c r="AD6220"/>
      <c r="AE6220"/>
    </row>
    <row r="6221" spans="1:31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  <c r="Z6221"/>
      <c r="AA6221"/>
      <c r="AB6221"/>
      <c r="AC6221"/>
      <c r="AD6221"/>
      <c r="AE6221"/>
    </row>
    <row r="6222" spans="1:31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  <c r="Z6222"/>
      <c r="AA6222"/>
      <c r="AB6222"/>
      <c r="AC6222"/>
      <c r="AD6222"/>
      <c r="AE6222"/>
    </row>
    <row r="6223" spans="1:31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  <c r="Z6223"/>
      <c r="AA6223"/>
      <c r="AB6223"/>
      <c r="AC6223"/>
      <c r="AD6223"/>
      <c r="AE6223"/>
    </row>
    <row r="6224" spans="1:31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  <c r="Z6224"/>
      <c r="AA6224"/>
      <c r="AB6224"/>
      <c r="AC6224"/>
      <c r="AD6224"/>
      <c r="AE6224"/>
    </row>
    <row r="6225" spans="1:31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  <c r="Z6225"/>
      <c r="AA6225"/>
      <c r="AB6225"/>
      <c r="AC6225"/>
      <c r="AD6225"/>
      <c r="AE6225"/>
    </row>
    <row r="6226" spans="1:31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  <c r="Z6226"/>
      <c r="AA6226"/>
      <c r="AB6226"/>
      <c r="AC6226"/>
      <c r="AD6226"/>
      <c r="AE6226"/>
    </row>
    <row r="6227" spans="1:31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  <c r="Z6227"/>
      <c r="AA6227"/>
      <c r="AB6227"/>
      <c r="AC6227"/>
      <c r="AD6227"/>
      <c r="AE6227"/>
    </row>
    <row r="6228" spans="1:31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  <c r="Z6228"/>
      <c r="AA6228"/>
      <c r="AB6228"/>
      <c r="AC6228"/>
      <c r="AD6228"/>
      <c r="AE6228"/>
    </row>
    <row r="6229" spans="1:31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  <c r="Z6229"/>
      <c r="AA6229"/>
      <c r="AB6229"/>
      <c r="AC6229"/>
      <c r="AD6229"/>
      <c r="AE6229"/>
    </row>
    <row r="6230" spans="1:31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  <c r="Z6230"/>
      <c r="AA6230"/>
      <c r="AB6230"/>
      <c r="AC6230"/>
      <c r="AD6230"/>
      <c r="AE6230"/>
    </row>
    <row r="6231" spans="1:31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  <c r="Z6231"/>
      <c r="AA6231"/>
      <c r="AB6231"/>
      <c r="AC6231"/>
      <c r="AD6231"/>
      <c r="AE6231"/>
    </row>
    <row r="6232" spans="1:31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  <c r="Z6232"/>
      <c r="AA6232"/>
      <c r="AB6232"/>
      <c r="AC6232"/>
      <c r="AD6232"/>
      <c r="AE6232"/>
    </row>
    <row r="6233" spans="1:31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  <c r="Z6233"/>
      <c r="AA6233"/>
      <c r="AB6233"/>
      <c r="AC6233"/>
      <c r="AD6233"/>
      <c r="AE6233"/>
    </row>
    <row r="6234" spans="1:31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  <c r="Z6234"/>
      <c r="AA6234"/>
      <c r="AB6234"/>
      <c r="AC6234"/>
      <c r="AD6234"/>
      <c r="AE6234"/>
    </row>
    <row r="6235" spans="1:31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  <c r="Z6235"/>
      <c r="AA6235"/>
      <c r="AB6235"/>
      <c r="AC6235"/>
      <c r="AD6235"/>
      <c r="AE6235"/>
    </row>
    <row r="6236" spans="1:31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  <c r="Z6236"/>
      <c r="AA6236"/>
      <c r="AB6236"/>
      <c r="AC6236"/>
      <c r="AD6236"/>
      <c r="AE6236"/>
    </row>
    <row r="6237" spans="1:31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  <c r="Z6237"/>
      <c r="AA6237"/>
      <c r="AB6237"/>
      <c r="AC6237"/>
      <c r="AD6237"/>
      <c r="AE6237"/>
    </row>
    <row r="6238" spans="1:31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  <c r="Z6238"/>
      <c r="AA6238"/>
      <c r="AB6238"/>
      <c r="AC6238"/>
      <c r="AD6238"/>
      <c r="AE6238"/>
    </row>
    <row r="6239" spans="1:31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  <c r="Z6239"/>
      <c r="AA6239"/>
      <c r="AB6239"/>
      <c r="AC6239"/>
      <c r="AD6239"/>
      <c r="AE6239"/>
    </row>
    <row r="6240" spans="1:31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  <c r="Z6240"/>
      <c r="AA6240"/>
      <c r="AB6240"/>
      <c r="AC6240"/>
      <c r="AD6240"/>
      <c r="AE6240"/>
    </row>
    <row r="6241" spans="1:31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  <c r="Z6241"/>
      <c r="AA6241"/>
      <c r="AB6241"/>
      <c r="AC6241"/>
      <c r="AD6241"/>
      <c r="AE6241"/>
    </row>
    <row r="6242" spans="1:31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  <c r="Z6242"/>
      <c r="AA6242"/>
      <c r="AB6242"/>
      <c r="AC6242"/>
      <c r="AD6242"/>
      <c r="AE6242"/>
    </row>
    <row r="6243" spans="1:31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  <c r="Z6243"/>
      <c r="AA6243"/>
      <c r="AB6243"/>
      <c r="AC6243"/>
      <c r="AD6243"/>
      <c r="AE6243"/>
    </row>
    <row r="6244" spans="1:31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  <c r="Z6244"/>
      <c r="AA6244"/>
      <c r="AB6244"/>
      <c r="AC6244"/>
      <c r="AD6244"/>
      <c r="AE6244"/>
    </row>
    <row r="6245" spans="1:31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  <c r="Z6245"/>
      <c r="AA6245"/>
      <c r="AB6245"/>
      <c r="AC6245"/>
      <c r="AD6245"/>
      <c r="AE6245"/>
    </row>
    <row r="6246" spans="1:31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  <c r="Z6246"/>
      <c r="AA6246"/>
      <c r="AB6246"/>
      <c r="AC6246"/>
      <c r="AD6246"/>
      <c r="AE6246"/>
    </row>
    <row r="6247" spans="1:31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  <c r="Z6247"/>
      <c r="AA6247"/>
      <c r="AB6247"/>
      <c r="AC6247"/>
      <c r="AD6247"/>
      <c r="AE6247"/>
    </row>
    <row r="6248" spans="1:31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  <c r="Z6248"/>
      <c r="AA6248"/>
      <c r="AB6248"/>
      <c r="AC6248"/>
      <c r="AD6248"/>
      <c r="AE6248"/>
    </row>
    <row r="6249" spans="1:31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  <c r="Z6249"/>
      <c r="AA6249"/>
      <c r="AB6249"/>
      <c r="AC6249"/>
      <c r="AD6249"/>
      <c r="AE6249"/>
    </row>
    <row r="6250" spans="1:31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  <c r="Z6250"/>
      <c r="AA6250"/>
      <c r="AB6250"/>
      <c r="AC6250"/>
      <c r="AD6250"/>
      <c r="AE6250"/>
    </row>
    <row r="6251" spans="1:31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  <c r="Z6251"/>
      <c r="AA6251"/>
      <c r="AB6251"/>
      <c r="AC6251"/>
      <c r="AD6251"/>
      <c r="AE6251"/>
    </row>
    <row r="6252" spans="1:31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  <c r="Z6252"/>
      <c r="AA6252"/>
      <c r="AB6252"/>
      <c r="AC6252"/>
      <c r="AD6252"/>
      <c r="AE6252"/>
    </row>
    <row r="6253" spans="1:31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  <c r="Z6253"/>
      <c r="AA6253"/>
      <c r="AB6253"/>
      <c r="AC6253"/>
      <c r="AD6253"/>
      <c r="AE6253"/>
    </row>
    <row r="6254" spans="1:31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  <c r="Z6254"/>
      <c r="AA6254"/>
      <c r="AB6254"/>
      <c r="AC6254"/>
      <c r="AD6254"/>
      <c r="AE6254"/>
    </row>
    <row r="6255" spans="1:31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  <c r="Z6255"/>
      <c r="AA6255"/>
      <c r="AB6255"/>
      <c r="AC6255"/>
      <c r="AD6255"/>
      <c r="AE6255"/>
    </row>
    <row r="6256" spans="1:31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  <c r="Z6256"/>
      <c r="AA6256"/>
      <c r="AB6256"/>
      <c r="AC6256"/>
      <c r="AD6256"/>
      <c r="AE6256"/>
    </row>
    <row r="6257" spans="1:31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  <c r="Z6257"/>
      <c r="AA6257"/>
      <c r="AB6257"/>
      <c r="AC6257"/>
      <c r="AD6257"/>
      <c r="AE6257"/>
    </row>
    <row r="6258" spans="1:31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  <c r="Z6258"/>
      <c r="AA6258"/>
      <c r="AB6258"/>
      <c r="AC6258"/>
      <c r="AD6258"/>
      <c r="AE6258"/>
    </row>
    <row r="6259" spans="1:31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  <c r="Z6259"/>
      <c r="AA6259"/>
      <c r="AB6259"/>
      <c r="AC6259"/>
      <c r="AD6259"/>
      <c r="AE6259"/>
    </row>
    <row r="6260" spans="1:31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  <c r="Z6260"/>
      <c r="AA6260"/>
      <c r="AB6260"/>
      <c r="AC6260"/>
      <c r="AD6260"/>
      <c r="AE6260"/>
    </row>
    <row r="6261" spans="1:31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  <c r="Z6261"/>
      <c r="AA6261"/>
      <c r="AB6261"/>
      <c r="AC6261"/>
      <c r="AD6261"/>
      <c r="AE6261"/>
    </row>
    <row r="6262" spans="1:31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  <c r="Z6262"/>
      <c r="AA6262"/>
      <c r="AB6262"/>
      <c r="AC6262"/>
      <c r="AD6262"/>
      <c r="AE6262"/>
    </row>
    <row r="6263" spans="1:31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  <c r="Z6263"/>
      <c r="AA6263"/>
      <c r="AB6263"/>
      <c r="AC6263"/>
      <c r="AD6263"/>
      <c r="AE6263"/>
    </row>
    <row r="6264" spans="1:31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  <c r="Z6264"/>
      <c r="AA6264"/>
      <c r="AB6264"/>
      <c r="AC6264"/>
      <c r="AD6264"/>
      <c r="AE6264"/>
    </row>
    <row r="6265" spans="1:31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  <c r="Z6265"/>
      <c r="AA6265"/>
      <c r="AB6265"/>
      <c r="AC6265"/>
      <c r="AD6265"/>
      <c r="AE6265"/>
    </row>
    <row r="6266" spans="1:31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  <c r="Z6266"/>
      <c r="AA6266"/>
      <c r="AB6266"/>
      <c r="AC6266"/>
      <c r="AD6266"/>
      <c r="AE6266"/>
    </row>
    <row r="6267" spans="1:31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  <c r="Z6267"/>
      <c r="AA6267"/>
      <c r="AB6267"/>
      <c r="AC6267"/>
      <c r="AD6267"/>
      <c r="AE6267"/>
    </row>
    <row r="6268" spans="1:31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  <c r="Z6268"/>
      <c r="AA6268"/>
      <c r="AB6268"/>
      <c r="AC6268"/>
      <c r="AD6268"/>
      <c r="AE6268"/>
    </row>
    <row r="6269" spans="1:31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  <c r="Z6269"/>
      <c r="AA6269"/>
      <c r="AB6269"/>
      <c r="AC6269"/>
      <c r="AD6269"/>
      <c r="AE6269"/>
    </row>
    <row r="6270" spans="1:31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  <c r="Z6270"/>
      <c r="AA6270"/>
      <c r="AB6270"/>
      <c r="AC6270"/>
      <c r="AD6270"/>
      <c r="AE6270"/>
    </row>
    <row r="6271" spans="1:31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  <c r="Z6271"/>
      <c r="AA6271"/>
      <c r="AB6271"/>
      <c r="AC6271"/>
      <c r="AD6271"/>
      <c r="AE6271"/>
    </row>
    <row r="6272" spans="1:31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  <c r="Z6272"/>
      <c r="AA6272"/>
      <c r="AB6272"/>
      <c r="AC6272"/>
      <c r="AD6272"/>
      <c r="AE6272"/>
    </row>
    <row r="6273" spans="1:31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  <c r="Z6273"/>
      <c r="AA6273"/>
      <c r="AB6273"/>
      <c r="AC6273"/>
      <c r="AD6273"/>
      <c r="AE6273"/>
    </row>
    <row r="6274" spans="1:31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  <c r="Z6274"/>
      <c r="AA6274"/>
      <c r="AB6274"/>
      <c r="AC6274"/>
      <c r="AD6274"/>
      <c r="AE6274"/>
    </row>
    <row r="6275" spans="1:31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  <c r="Z6275"/>
      <c r="AA6275"/>
      <c r="AB6275"/>
      <c r="AC6275"/>
      <c r="AD6275"/>
      <c r="AE6275"/>
    </row>
    <row r="6276" spans="1:31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  <c r="Z6276"/>
      <c r="AA6276"/>
      <c r="AB6276"/>
      <c r="AC6276"/>
      <c r="AD6276"/>
      <c r="AE6276"/>
    </row>
    <row r="6277" spans="1:31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  <c r="Z6277"/>
      <c r="AA6277"/>
      <c r="AB6277"/>
      <c r="AC6277"/>
      <c r="AD6277"/>
      <c r="AE6277"/>
    </row>
    <row r="6278" spans="1:31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  <c r="Z6278"/>
      <c r="AA6278"/>
      <c r="AB6278"/>
      <c r="AC6278"/>
      <c r="AD6278"/>
      <c r="AE6278"/>
    </row>
    <row r="6279" spans="1:31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  <c r="Z6279"/>
      <c r="AA6279"/>
      <c r="AB6279"/>
      <c r="AC6279"/>
      <c r="AD6279"/>
      <c r="AE6279"/>
    </row>
    <row r="6280" spans="1:31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  <c r="Z6280"/>
      <c r="AA6280"/>
      <c r="AB6280"/>
      <c r="AC6280"/>
      <c r="AD6280"/>
      <c r="AE6280"/>
    </row>
    <row r="6281" spans="1:31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  <c r="Z6281"/>
      <c r="AA6281"/>
      <c r="AB6281"/>
      <c r="AC6281"/>
      <c r="AD6281"/>
      <c r="AE6281"/>
    </row>
    <row r="6282" spans="1:31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  <c r="Z6282"/>
      <c r="AA6282"/>
      <c r="AB6282"/>
      <c r="AC6282"/>
      <c r="AD6282"/>
      <c r="AE6282"/>
    </row>
    <row r="6283" spans="1:31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  <c r="Z6283"/>
      <c r="AA6283"/>
      <c r="AB6283"/>
      <c r="AC6283"/>
      <c r="AD6283"/>
      <c r="AE6283"/>
    </row>
    <row r="6284" spans="1:31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  <c r="Z6284"/>
      <c r="AA6284"/>
      <c r="AB6284"/>
      <c r="AC6284"/>
      <c r="AD6284"/>
      <c r="AE6284"/>
    </row>
    <row r="6285" spans="1:31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  <c r="Z6285"/>
      <c r="AA6285"/>
      <c r="AB6285"/>
      <c r="AC6285"/>
      <c r="AD6285"/>
      <c r="AE6285"/>
    </row>
    <row r="6286" spans="1:31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  <c r="Z6286"/>
      <c r="AA6286"/>
      <c r="AB6286"/>
      <c r="AC6286"/>
      <c r="AD6286"/>
      <c r="AE6286"/>
    </row>
    <row r="6287" spans="1:31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  <c r="Z6287"/>
      <c r="AA6287"/>
      <c r="AB6287"/>
      <c r="AC6287"/>
      <c r="AD6287"/>
      <c r="AE6287"/>
    </row>
    <row r="6288" spans="1:31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  <c r="Z6288"/>
      <c r="AA6288"/>
      <c r="AB6288"/>
      <c r="AC6288"/>
      <c r="AD6288"/>
      <c r="AE6288"/>
    </row>
    <row r="6289" spans="1:31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  <c r="Z6289"/>
      <c r="AA6289"/>
      <c r="AB6289"/>
      <c r="AC6289"/>
      <c r="AD6289"/>
      <c r="AE6289"/>
    </row>
    <row r="6290" spans="1:31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  <c r="Z6290"/>
      <c r="AA6290"/>
      <c r="AB6290"/>
      <c r="AC6290"/>
      <c r="AD6290"/>
      <c r="AE6290"/>
    </row>
    <row r="6291" spans="1:31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  <c r="Z6291"/>
      <c r="AA6291"/>
      <c r="AB6291"/>
      <c r="AC6291"/>
      <c r="AD6291"/>
      <c r="AE6291"/>
    </row>
    <row r="6292" spans="1:31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  <c r="Z6292"/>
      <c r="AA6292"/>
      <c r="AB6292"/>
      <c r="AC6292"/>
      <c r="AD6292"/>
      <c r="AE6292"/>
    </row>
    <row r="6293" spans="1:31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  <c r="Z6293"/>
      <c r="AA6293"/>
      <c r="AB6293"/>
      <c r="AC6293"/>
      <c r="AD6293"/>
      <c r="AE6293"/>
    </row>
    <row r="6294" spans="1:31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  <c r="Z6294"/>
      <c r="AA6294"/>
      <c r="AB6294"/>
      <c r="AC6294"/>
      <c r="AD6294"/>
      <c r="AE6294"/>
    </row>
    <row r="6295" spans="1:31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  <c r="Z6295"/>
      <c r="AA6295"/>
      <c r="AB6295"/>
      <c r="AC6295"/>
      <c r="AD6295"/>
      <c r="AE6295"/>
    </row>
    <row r="6296" spans="1:31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  <c r="Z6296"/>
      <c r="AA6296"/>
      <c r="AB6296"/>
      <c r="AC6296"/>
      <c r="AD6296"/>
      <c r="AE6296"/>
    </row>
    <row r="6297" spans="1:31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  <c r="Z6297"/>
      <c r="AA6297"/>
      <c r="AB6297"/>
      <c r="AC6297"/>
      <c r="AD6297"/>
      <c r="AE6297"/>
    </row>
    <row r="6298" spans="1:31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  <c r="Z6298"/>
      <c r="AA6298"/>
      <c r="AB6298"/>
      <c r="AC6298"/>
      <c r="AD6298"/>
      <c r="AE6298"/>
    </row>
    <row r="6299" spans="1:31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  <c r="Z6299"/>
      <c r="AA6299"/>
      <c r="AB6299"/>
      <c r="AC6299"/>
      <c r="AD6299"/>
      <c r="AE6299"/>
    </row>
    <row r="6300" spans="1:31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  <c r="Z6300"/>
      <c r="AA6300"/>
      <c r="AB6300"/>
      <c r="AC6300"/>
      <c r="AD6300"/>
      <c r="AE6300"/>
    </row>
    <row r="6301" spans="1:31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  <c r="Z6301"/>
      <c r="AA6301"/>
      <c r="AB6301"/>
      <c r="AC6301"/>
      <c r="AD6301"/>
      <c r="AE6301"/>
    </row>
    <row r="6302" spans="1:31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  <c r="Z6302"/>
      <c r="AA6302"/>
      <c r="AB6302"/>
      <c r="AC6302"/>
      <c r="AD6302"/>
      <c r="AE6302"/>
    </row>
    <row r="6303" spans="1:31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  <c r="Z6303"/>
      <c r="AA6303"/>
      <c r="AB6303"/>
      <c r="AC6303"/>
      <c r="AD6303"/>
      <c r="AE6303"/>
    </row>
    <row r="6304" spans="1:31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  <c r="Z6304"/>
      <c r="AA6304"/>
      <c r="AB6304"/>
      <c r="AC6304"/>
      <c r="AD6304"/>
      <c r="AE6304"/>
    </row>
    <row r="6305" spans="1:31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  <c r="Z6305"/>
      <c r="AA6305"/>
      <c r="AB6305"/>
      <c r="AC6305"/>
      <c r="AD6305"/>
      <c r="AE6305"/>
    </row>
    <row r="6306" spans="1:31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  <c r="Z6306"/>
      <c r="AA6306"/>
      <c r="AB6306"/>
      <c r="AC6306"/>
      <c r="AD6306"/>
      <c r="AE6306"/>
    </row>
    <row r="6307" spans="1:31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  <c r="Z6307"/>
      <c r="AA6307"/>
      <c r="AB6307"/>
      <c r="AC6307"/>
      <c r="AD6307"/>
      <c r="AE6307"/>
    </row>
    <row r="6308" spans="1:31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  <c r="Z6308"/>
      <c r="AA6308"/>
      <c r="AB6308"/>
      <c r="AC6308"/>
      <c r="AD6308"/>
      <c r="AE6308"/>
    </row>
    <row r="6309" spans="1:31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  <c r="Z6309"/>
      <c r="AA6309"/>
      <c r="AB6309"/>
      <c r="AC6309"/>
      <c r="AD6309"/>
      <c r="AE6309"/>
    </row>
    <row r="6310" spans="1:31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  <c r="Z6310"/>
      <c r="AA6310"/>
      <c r="AB6310"/>
      <c r="AC6310"/>
      <c r="AD6310"/>
      <c r="AE6310"/>
    </row>
    <row r="6311" spans="1:31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  <c r="Z6311"/>
      <c r="AA6311"/>
      <c r="AB6311"/>
      <c r="AC6311"/>
      <c r="AD6311"/>
      <c r="AE6311"/>
    </row>
    <row r="6312" spans="1:31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  <c r="Z6312"/>
      <c r="AA6312"/>
      <c r="AB6312"/>
      <c r="AC6312"/>
      <c r="AD6312"/>
      <c r="AE6312"/>
    </row>
    <row r="6313" spans="1:31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  <c r="Z6313"/>
      <c r="AA6313"/>
      <c r="AB6313"/>
      <c r="AC6313"/>
      <c r="AD6313"/>
      <c r="AE6313"/>
    </row>
    <row r="6314" spans="1:31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  <c r="Z6314"/>
      <c r="AA6314"/>
      <c r="AB6314"/>
      <c r="AC6314"/>
      <c r="AD6314"/>
      <c r="AE6314"/>
    </row>
    <row r="6315" spans="1:31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  <c r="Z6315"/>
      <c r="AA6315"/>
      <c r="AB6315"/>
      <c r="AC6315"/>
      <c r="AD6315"/>
      <c r="AE6315"/>
    </row>
    <row r="6316" spans="1:31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  <c r="Z6316"/>
      <c r="AA6316"/>
      <c r="AB6316"/>
      <c r="AC6316"/>
      <c r="AD6316"/>
      <c r="AE6316"/>
    </row>
    <row r="6317" spans="1:31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  <c r="Z6317"/>
      <c r="AA6317"/>
      <c r="AB6317"/>
      <c r="AC6317"/>
      <c r="AD6317"/>
      <c r="AE6317"/>
    </row>
    <row r="6318" spans="1:31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  <c r="Z6318"/>
      <c r="AA6318"/>
      <c r="AB6318"/>
      <c r="AC6318"/>
      <c r="AD6318"/>
      <c r="AE6318"/>
    </row>
    <row r="6319" spans="1:31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  <c r="Z6319"/>
      <c r="AA6319"/>
      <c r="AB6319"/>
      <c r="AC6319"/>
      <c r="AD6319"/>
      <c r="AE6319"/>
    </row>
    <row r="6320" spans="1:31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  <c r="Z6320"/>
      <c r="AA6320"/>
      <c r="AB6320"/>
      <c r="AC6320"/>
      <c r="AD6320"/>
      <c r="AE6320"/>
    </row>
    <row r="6321" spans="1:31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  <c r="Z6321"/>
      <c r="AA6321"/>
      <c r="AB6321"/>
      <c r="AC6321"/>
      <c r="AD6321"/>
      <c r="AE6321"/>
    </row>
    <row r="6322" spans="1:31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  <c r="Z6322"/>
      <c r="AA6322"/>
      <c r="AB6322"/>
      <c r="AC6322"/>
      <c r="AD6322"/>
      <c r="AE6322"/>
    </row>
    <row r="6323" spans="1:31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  <c r="Z6323"/>
      <c r="AA6323"/>
      <c r="AB6323"/>
      <c r="AC6323"/>
      <c r="AD6323"/>
      <c r="AE6323"/>
    </row>
    <row r="6324" spans="1:31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  <c r="Z6324"/>
      <c r="AA6324"/>
      <c r="AB6324"/>
      <c r="AC6324"/>
      <c r="AD6324"/>
      <c r="AE6324"/>
    </row>
    <row r="6325" spans="1:31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  <c r="Z6325"/>
      <c r="AA6325"/>
      <c r="AB6325"/>
      <c r="AC6325"/>
      <c r="AD6325"/>
      <c r="AE6325"/>
    </row>
    <row r="6326" spans="1:31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  <c r="Z6326"/>
      <c r="AA6326"/>
      <c r="AB6326"/>
      <c r="AC6326"/>
      <c r="AD6326"/>
      <c r="AE6326"/>
    </row>
    <row r="6327" spans="1:31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  <c r="Z6327"/>
      <c r="AA6327"/>
      <c r="AB6327"/>
      <c r="AC6327"/>
      <c r="AD6327"/>
      <c r="AE6327"/>
    </row>
    <row r="6328" spans="1:31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  <c r="Z6328"/>
      <c r="AA6328"/>
      <c r="AB6328"/>
      <c r="AC6328"/>
      <c r="AD6328"/>
      <c r="AE6328"/>
    </row>
    <row r="6329" spans="1:31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  <c r="Z6329"/>
      <c r="AA6329"/>
      <c r="AB6329"/>
      <c r="AC6329"/>
      <c r="AD6329"/>
      <c r="AE6329"/>
    </row>
    <row r="6330" spans="1:31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  <c r="Z6330"/>
      <c r="AA6330"/>
      <c r="AB6330"/>
      <c r="AC6330"/>
      <c r="AD6330"/>
      <c r="AE6330"/>
    </row>
    <row r="6331" spans="1:31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  <c r="Z6331"/>
      <c r="AA6331"/>
      <c r="AB6331"/>
      <c r="AC6331"/>
      <c r="AD6331"/>
      <c r="AE6331"/>
    </row>
    <row r="6332" spans="1:31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  <c r="Z6332"/>
      <c r="AA6332"/>
      <c r="AB6332"/>
      <c r="AC6332"/>
      <c r="AD6332"/>
      <c r="AE6332"/>
    </row>
    <row r="6333" spans="1:31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  <c r="Z6333"/>
      <c r="AA6333"/>
      <c r="AB6333"/>
      <c r="AC6333"/>
      <c r="AD6333"/>
      <c r="AE6333"/>
    </row>
    <row r="6334" spans="1:31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  <c r="Z6334"/>
      <c r="AA6334"/>
      <c r="AB6334"/>
      <c r="AC6334"/>
      <c r="AD6334"/>
      <c r="AE6334"/>
    </row>
    <row r="6335" spans="1:31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  <c r="Z6335"/>
      <c r="AA6335"/>
      <c r="AB6335"/>
      <c r="AC6335"/>
      <c r="AD6335"/>
      <c r="AE6335"/>
    </row>
    <row r="6336" spans="1:31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  <c r="Z6336"/>
      <c r="AA6336"/>
      <c r="AB6336"/>
      <c r="AC6336"/>
      <c r="AD6336"/>
      <c r="AE6336"/>
    </row>
    <row r="6337" spans="1:31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  <c r="Z6337"/>
      <c r="AA6337"/>
      <c r="AB6337"/>
      <c r="AC6337"/>
      <c r="AD6337"/>
      <c r="AE6337"/>
    </row>
    <row r="6338" spans="1:31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  <c r="Z6338"/>
      <c r="AA6338"/>
      <c r="AB6338"/>
      <c r="AC6338"/>
      <c r="AD6338"/>
      <c r="AE6338"/>
    </row>
    <row r="6339" spans="1:31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  <c r="Z6339"/>
      <c r="AA6339"/>
      <c r="AB6339"/>
      <c r="AC6339"/>
      <c r="AD6339"/>
      <c r="AE6339"/>
    </row>
    <row r="6340" spans="1:31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  <c r="Z6340"/>
      <c r="AA6340"/>
      <c r="AB6340"/>
      <c r="AC6340"/>
      <c r="AD6340"/>
      <c r="AE6340"/>
    </row>
    <row r="6341" spans="1:31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  <c r="Z6341"/>
      <c r="AA6341"/>
      <c r="AB6341"/>
      <c r="AC6341"/>
      <c r="AD6341"/>
      <c r="AE6341"/>
    </row>
    <row r="6342" spans="1:31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  <c r="Z6342"/>
      <c r="AA6342"/>
      <c r="AB6342"/>
      <c r="AC6342"/>
      <c r="AD6342"/>
      <c r="AE6342"/>
    </row>
    <row r="6343" spans="1:31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  <c r="Z6343"/>
      <c r="AA6343"/>
      <c r="AB6343"/>
      <c r="AC6343"/>
      <c r="AD6343"/>
      <c r="AE6343"/>
    </row>
    <row r="6344" spans="1:31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  <c r="Z6344"/>
      <c r="AA6344"/>
      <c r="AB6344"/>
      <c r="AC6344"/>
      <c r="AD6344"/>
      <c r="AE6344"/>
    </row>
    <row r="6345" spans="1:31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  <c r="Z6345"/>
      <c r="AA6345"/>
      <c r="AB6345"/>
      <c r="AC6345"/>
      <c r="AD6345"/>
      <c r="AE6345"/>
    </row>
    <row r="6346" spans="1:31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  <c r="Z6346"/>
      <c r="AA6346"/>
      <c r="AB6346"/>
      <c r="AC6346"/>
      <c r="AD6346"/>
      <c r="AE6346"/>
    </row>
    <row r="6347" spans="1:31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  <c r="Z6347"/>
      <c r="AA6347"/>
      <c r="AB6347"/>
      <c r="AC6347"/>
      <c r="AD6347"/>
      <c r="AE6347"/>
    </row>
    <row r="6348" spans="1:31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  <c r="Z6348"/>
      <c r="AA6348"/>
      <c r="AB6348"/>
      <c r="AC6348"/>
      <c r="AD6348"/>
      <c r="AE6348"/>
    </row>
    <row r="6349" spans="1:31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  <c r="Z6349"/>
      <c r="AA6349"/>
      <c r="AB6349"/>
      <c r="AC6349"/>
      <c r="AD6349"/>
      <c r="AE6349"/>
    </row>
    <row r="6350" spans="1:31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  <c r="Z6350"/>
      <c r="AA6350"/>
      <c r="AB6350"/>
      <c r="AC6350"/>
      <c r="AD6350"/>
      <c r="AE6350"/>
    </row>
    <row r="6351" spans="1:31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  <c r="Z6351"/>
      <c r="AA6351"/>
      <c r="AB6351"/>
      <c r="AC6351"/>
      <c r="AD6351"/>
      <c r="AE6351"/>
    </row>
    <row r="6352" spans="1:31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  <c r="Z6352"/>
      <c r="AA6352"/>
      <c r="AB6352"/>
      <c r="AC6352"/>
      <c r="AD6352"/>
      <c r="AE6352"/>
    </row>
    <row r="6353" spans="1:31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  <c r="Z6353"/>
      <c r="AA6353"/>
      <c r="AB6353"/>
      <c r="AC6353"/>
      <c r="AD6353"/>
      <c r="AE6353"/>
    </row>
    <row r="6354" spans="1:31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  <c r="Z6354"/>
      <c r="AA6354"/>
      <c r="AB6354"/>
      <c r="AC6354"/>
      <c r="AD6354"/>
      <c r="AE6354"/>
    </row>
    <row r="6355" spans="1:31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  <c r="Z6355"/>
      <c r="AA6355"/>
      <c r="AB6355"/>
      <c r="AC6355"/>
      <c r="AD6355"/>
      <c r="AE6355"/>
    </row>
    <row r="6356" spans="1:31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  <c r="Z6356"/>
      <c r="AA6356"/>
      <c r="AB6356"/>
      <c r="AC6356"/>
      <c r="AD6356"/>
      <c r="AE6356"/>
    </row>
    <row r="6357" spans="1:31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  <c r="Z6357"/>
      <c r="AA6357"/>
      <c r="AB6357"/>
      <c r="AC6357"/>
      <c r="AD6357"/>
      <c r="AE6357"/>
    </row>
    <row r="6358" spans="1:31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  <c r="Z6358"/>
      <c r="AA6358"/>
      <c r="AB6358"/>
      <c r="AC6358"/>
      <c r="AD6358"/>
      <c r="AE6358"/>
    </row>
    <row r="6359" spans="1:31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  <c r="Z6359"/>
      <c r="AA6359"/>
      <c r="AB6359"/>
      <c r="AC6359"/>
      <c r="AD6359"/>
      <c r="AE6359"/>
    </row>
    <row r="6360" spans="1:31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  <c r="Z6360"/>
      <c r="AA6360"/>
      <c r="AB6360"/>
      <c r="AC6360"/>
      <c r="AD6360"/>
      <c r="AE6360"/>
    </row>
    <row r="6361" spans="1:31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  <c r="Z6361"/>
      <c r="AA6361"/>
      <c r="AB6361"/>
      <c r="AC6361"/>
      <c r="AD6361"/>
      <c r="AE6361"/>
    </row>
    <row r="6362" spans="1:31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  <c r="Z6362"/>
      <c r="AA6362"/>
      <c r="AB6362"/>
      <c r="AC6362"/>
      <c r="AD6362"/>
      <c r="AE6362"/>
    </row>
    <row r="6363" spans="1:31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  <c r="Z6363"/>
      <c r="AA6363"/>
      <c r="AB6363"/>
      <c r="AC6363"/>
      <c r="AD6363"/>
      <c r="AE6363"/>
    </row>
    <row r="6364" spans="1:31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  <c r="Z6364"/>
      <c r="AA6364"/>
      <c r="AB6364"/>
      <c r="AC6364"/>
      <c r="AD6364"/>
      <c r="AE6364"/>
    </row>
    <row r="6365" spans="1:31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  <c r="Z6365"/>
      <c r="AA6365"/>
      <c r="AB6365"/>
      <c r="AC6365"/>
      <c r="AD6365"/>
      <c r="AE6365"/>
    </row>
    <row r="6366" spans="1:31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  <c r="Z6366"/>
      <c r="AA6366"/>
      <c r="AB6366"/>
      <c r="AC6366"/>
      <c r="AD6366"/>
      <c r="AE6366"/>
    </row>
    <row r="6367" spans="1:31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  <c r="Z6367"/>
      <c r="AA6367"/>
      <c r="AB6367"/>
      <c r="AC6367"/>
      <c r="AD6367"/>
      <c r="AE6367"/>
    </row>
    <row r="6368" spans="1:31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  <c r="Z6368"/>
      <c r="AA6368"/>
      <c r="AB6368"/>
      <c r="AC6368"/>
      <c r="AD6368"/>
      <c r="AE6368"/>
    </row>
    <row r="6369" spans="1:31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  <c r="Z6369"/>
      <c r="AA6369"/>
      <c r="AB6369"/>
      <c r="AC6369"/>
      <c r="AD6369"/>
      <c r="AE6369"/>
    </row>
    <row r="6370" spans="1:31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  <c r="Z6370"/>
      <c r="AA6370"/>
      <c r="AB6370"/>
      <c r="AC6370"/>
      <c r="AD6370"/>
      <c r="AE6370"/>
    </row>
    <row r="6371" spans="1:31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  <c r="Z6371"/>
      <c r="AA6371"/>
      <c r="AB6371"/>
      <c r="AC6371"/>
      <c r="AD6371"/>
      <c r="AE6371"/>
    </row>
    <row r="6372" spans="1:31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  <c r="Z6372"/>
      <c r="AA6372"/>
      <c r="AB6372"/>
      <c r="AC6372"/>
      <c r="AD6372"/>
      <c r="AE6372"/>
    </row>
    <row r="6373" spans="1:31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  <c r="Z6373"/>
      <c r="AA6373"/>
      <c r="AB6373"/>
      <c r="AC6373"/>
      <c r="AD6373"/>
      <c r="AE6373"/>
    </row>
    <row r="6374" spans="1:31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  <c r="Z6374"/>
      <c r="AA6374"/>
      <c r="AB6374"/>
      <c r="AC6374"/>
      <c r="AD6374"/>
      <c r="AE6374"/>
    </row>
    <row r="6375" spans="1:31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  <c r="Z6375"/>
      <c r="AA6375"/>
      <c r="AB6375"/>
      <c r="AC6375"/>
      <c r="AD6375"/>
      <c r="AE6375"/>
    </row>
    <row r="6376" spans="1:31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  <c r="V6376"/>
      <c r="W6376"/>
      <c r="X6376"/>
      <c r="Y6376"/>
      <c r="Z6376"/>
      <c r="AA6376"/>
      <c r="AB6376"/>
      <c r="AC6376"/>
      <c r="AD6376"/>
      <c r="AE6376"/>
    </row>
    <row r="6377" spans="1:31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  <c r="V6377"/>
      <c r="W6377"/>
      <c r="X6377"/>
      <c r="Y6377"/>
      <c r="Z6377"/>
      <c r="AA6377"/>
      <c r="AB6377"/>
      <c r="AC6377"/>
      <c r="AD6377"/>
      <c r="AE6377"/>
    </row>
    <row r="6378" spans="1:31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  <c r="V6378"/>
      <c r="W6378"/>
      <c r="X6378"/>
      <c r="Y6378"/>
      <c r="Z6378"/>
      <c r="AA6378"/>
      <c r="AB6378"/>
      <c r="AC6378"/>
      <c r="AD6378"/>
      <c r="AE6378"/>
    </row>
    <row r="6379" spans="1:31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  <c r="V6379"/>
      <c r="W6379"/>
      <c r="X6379"/>
      <c r="Y6379"/>
      <c r="Z6379"/>
      <c r="AA6379"/>
      <c r="AB6379"/>
      <c r="AC6379"/>
      <c r="AD6379"/>
      <c r="AE6379"/>
    </row>
    <row r="6380" spans="1:31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  <c r="V6380"/>
      <c r="W6380"/>
      <c r="X6380"/>
      <c r="Y6380"/>
      <c r="Z6380"/>
      <c r="AA6380"/>
      <c r="AB6380"/>
      <c r="AC6380"/>
      <c r="AD6380"/>
      <c r="AE6380"/>
    </row>
    <row r="6381" spans="1:31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  <c r="V6381"/>
      <c r="W6381"/>
      <c r="X6381"/>
      <c r="Y6381"/>
      <c r="Z6381"/>
      <c r="AA6381"/>
      <c r="AB6381"/>
      <c r="AC6381"/>
      <c r="AD6381"/>
      <c r="AE6381"/>
    </row>
    <row r="6382" spans="1:31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  <c r="V6382"/>
      <c r="W6382"/>
      <c r="X6382"/>
      <c r="Y6382"/>
      <c r="Z6382"/>
      <c r="AA6382"/>
      <c r="AB6382"/>
      <c r="AC6382"/>
      <c r="AD6382"/>
      <c r="AE6382"/>
    </row>
    <row r="6383" spans="1:31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  <c r="V6383"/>
      <c r="W6383"/>
      <c r="X6383"/>
      <c r="Y6383"/>
      <c r="Z6383"/>
      <c r="AA6383"/>
      <c r="AB6383"/>
      <c r="AC6383"/>
      <c r="AD6383"/>
      <c r="AE6383"/>
    </row>
    <row r="6384" spans="1:31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  <c r="V6384"/>
      <c r="W6384"/>
      <c r="X6384"/>
      <c r="Y6384"/>
      <c r="Z6384"/>
      <c r="AA6384"/>
      <c r="AB6384"/>
      <c r="AC6384"/>
      <c r="AD6384"/>
      <c r="AE6384"/>
    </row>
    <row r="6385" spans="1:31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  <c r="V6385"/>
      <c r="W6385"/>
      <c r="X6385"/>
      <c r="Y6385"/>
      <c r="Z6385"/>
      <c r="AA6385"/>
      <c r="AB6385"/>
      <c r="AC6385"/>
      <c r="AD6385"/>
      <c r="AE6385"/>
    </row>
    <row r="6386" spans="1:31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  <c r="V6386"/>
      <c r="W6386"/>
      <c r="X6386"/>
      <c r="Y6386"/>
      <c r="Z6386"/>
      <c r="AA6386"/>
      <c r="AB6386"/>
      <c r="AC6386"/>
      <c r="AD6386"/>
      <c r="AE6386"/>
    </row>
    <row r="6387" spans="1:31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  <c r="V6387"/>
      <c r="W6387"/>
      <c r="X6387"/>
      <c r="Y6387"/>
      <c r="Z6387"/>
      <c r="AA6387"/>
      <c r="AB6387"/>
      <c r="AC6387"/>
      <c r="AD6387"/>
      <c r="AE6387"/>
    </row>
    <row r="6388" spans="1:31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  <c r="V6388"/>
      <c r="W6388"/>
      <c r="X6388"/>
      <c r="Y6388"/>
      <c r="Z6388"/>
      <c r="AA6388"/>
      <c r="AB6388"/>
      <c r="AC6388"/>
      <c r="AD6388"/>
      <c r="AE6388"/>
    </row>
    <row r="6389" spans="1:31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  <c r="V6389"/>
      <c r="W6389"/>
      <c r="X6389"/>
      <c r="Y6389"/>
      <c r="Z6389"/>
      <c r="AA6389"/>
      <c r="AB6389"/>
      <c r="AC6389"/>
      <c r="AD6389"/>
      <c r="AE6389"/>
    </row>
    <row r="6390" spans="1:31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  <c r="V6390"/>
      <c r="W6390"/>
      <c r="X6390"/>
      <c r="Y6390"/>
      <c r="Z6390"/>
      <c r="AA6390"/>
      <c r="AB6390"/>
      <c r="AC6390"/>
      <c r="AD6390"/>
      <c r="AE6390"/>
    </row>
    <row r="6391" spans="1:31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  <c r="V6391"/>
      <c r="W6391"/>
      <c r="X6391"/>
      <c r="Y6391"/>
      <c r="Z6391"/>
      <c r="AA6391"/>
      <c r="AB6391"/>
      <c r="AC6391"/>
      <c r="AD6391"/>
      <c r="AE6391"/>
    </row>
    <row r="6392" spans="1:31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  <c r="V6392"/>
      <c r="W6392"/>
      <c r="X6392"/>
      <c r="Y6392"/>
      <c r="Z6392"/>
      <c r="AA6392"/>
      <c r="AB6392"/>
      <c r="AC6392"/>
      <c r="AD6392"/>
      <c r="AE6392"/>
    </row>
    <row r="6393" spans="1:31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  <c r="V6393"/>
      <c r="W6393"/>
      <c r="X6393"/>
      <c r="Y6393"/>
      <c r="Z6393"/>
      <c r="AA6393"/>
      <c r="AB6393"/>
      <c r="AC6393"/>
      <c r="AD6393"/>
      <c r="AE6393"/>
    </row>
    <row r="6394" spans="1:31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  <c r="V6394"/>
      <c r="W6394"/>
      <c r="X6394"/>
      <c r="Y6394"/>
      <c r="Z6394"/>
      <c r="AA6394"/>
      <c r="AB6394"/>
      <c r="AC6394"/>
      <c r="AD6394"/>
      <c r="AE6394"/>
    </row>
    <row r="6395" spans="1:31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  <c r="V6395"/>
      <c r="W6395"/>
      <c r="X6395"/>
      <c r="Y6395"/>
      <c r="Z6395"/>
      <c r="AA6395"/>
      <c r="AB6395"/>
      <c r="AC6395"/>
      <c r="AD6395"/>
      <c r="AE6395"/>
    </row>
    <row r="6396" spans="1:31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  <c r="V6396"/>
      <c r="W6396"/>
      <c r="X6396"/>
      <c r="Y6396"/>
      <c r="Z6396"/>
      <c r="AA6396"/>
      <c r="AB6396"/>
      <c r="AC6396"/>
      <c r="AD6396"/>
      <c r="AE6396"/>
    </row>
    <row r="6397" spans="1:31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  <c r="V6397"/>
      <c r="W6397"/>
      <c r="X6397"/>
      <c r="Y6397"/>
      <c r="Z6397"/>
      <c r="AA6397"/>
      <c r="AB6397"/>
      <c r="AC6397"/>
      <c r="AD6397"/>
      <c r="AE6397"/>
    </row>
    <row r="6398" spans="1:31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  <c r="V6398"/>
      <c r="W6398"/>
      <c r="X6398"/>
      <c r="Y6398"/>
      <c r="Z6398"/>
      <c r="AA6398"/>
      <c r="AB6398"/>
      <c r="AC6398"/>
      <c r="AD6398"/>
      <c r="AE6398"/>
    </row>
    <row r="6399" spans="1:31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  <c r="V6399"/>
      <c r="W6399"/>
      <c r="X6399"/>
      <c r="Y6399"/>
      <c r="Z6399"/>
      <c r="AA6399"/>
      <c r="AB6399"/>
      <c r="AC6399"/>
      <c r="AD6399"/>
      <c r="AE6399"/>
    </row>
    <row r="6400" spans="1:31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  <c r="V6400"/>
      <c r="W6400"/>
      <c r="X6400"/>
      <c r="Y6400"/>
      <c r="Z6400"/>
      <c r="AA6400"/>
      <c r="AB6400"/>
      <c r="AC6400"/>
      <c r="AD6400"/>
      <c r="AE6400"/>
    </row>
    <row r="6401" spans="1:31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  <c r="V6401"/>
      <c r="W6401"/>
      <c r="X6401"/>
      <c r="Y6401"/>
      <c r="Z6401"/>
      <c r="AA6401"/>
      <c r="AB6401"/>
      <c r="AC6401"/>
      <c r="AD6401"/>
      <c r="AE6401"/>
    </row>
    <row r="6402" spans="1:31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  <c r="V6402"/>
      <c r="W6402"/>
      <c r="X6402"/>
      <c r="Y6402"/>
      <c r="Z6402"/>
      <c r="AA6402"/>
      <c r="AB6402"/>
      <c r="AC6402"/>
      <c r="AD6402"/>
      <c r="AE6402"/>
    </row>
    <row r="6403" spans="1:31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  <c r="V6403"/>
      <c r="W6403"/>
      <c r="X6403"/>
      <c r="Y6403"/>
      <c r="Z6403"/>
      <c r="AA6403"/>
      <c r="AB6403"/>
      <c r="AC6403"/>
      <c r="AD6403"/>
      <c r="AE6403"/>
    </row>
    <row r="6404" spans="1:31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  <c r="V6404"/>
      <c r="W6404"/>
      <c r="X6404"/>
      <c r="Y6404"/>
      <c r="Z6404"/>
      <c r="AA6404"/>
      <c r="AB6404"/>
      <c r="AC6404"/>
      <c r="AD6404"/>
      <c r="AE6404"/>
    </row>
    <row r="6405" spans="1:31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  <c r="V6405"/>
      <c r="W6405"/>
      <c r="X6405"/>
      <c r="Y6405"/>
      <c r="Z6405"/>
      <c r="AA6405"/>
      <c r="AB6405"/>
      <c r="AC6405"/>
      <c r="AD6405"/>
      <c r="AE6405"/>
    </row>
    <row r="6406" spans="1:31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  <c r="V6406"/>
      <c r="W6406"/>
      <c r="X6406"/>
      <c r="Y6406"/>
      <c r="Z6406"/>
      <c r="AA6406"/>
      <c r="AB6406"/>
      <c r="AC6406"/>
      <c r="AD6406"/>
      <c r="AE6406"/>
    </row>
    <row r="6407" spans="1:31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  <c r="V6407"/>
      <c r="W6407"/>
      <c r="X6407"/>
      <c r="Y6407"/>
      <c r="Z6407"/>
      <c r="AA6407"/>
      <c r="AB6407"/>
      <c r="AC6407"/>
      <c r="AD6407"/>
      <c r="AE6407"/>
    </row>
    <row r="6408" spans="1:31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  <c r="V6408"/>
      <c r="W6408"/>
      <c r="X6408"/>
      <c r="Y6408"/>
      <c r="Z6408"/>
      <c r="AA6408"/>
      <c r="AB6408"/>
      <c r="AC6408"/>
      <c r="AD6408"/>
      <c r="AE6408"/>
    </row>
    <row r="6409" spans="1:31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  <c r="V6409"/>
      <c r="W6409"/>
      <c r="X6409"/>
      <c r="Y6409"/>
      <c r="Z6409"/>
      <c r="AA6409"/>
      <c r="AB6409"/>
      <c r="AC6409"/>
      <c r="AD6409"/>
      <c r="AE6409"/>
    </row>
    <row r="6410" spans="1:31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  <c r="V6410"/>
      <c r="W6410"/>
      <c r="X6410"/>
      <c r="Y6410"/>
      <c r="Z6410"/>
      <c r="AA6410"/>
      <c r="AB6410"/>
      <c r="AC6410"/>
      <c r="AD6410"/>
      <c r="AE6410"/>
    </row>
    <row r="6411" spans="1:31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  <c r="V6411"/>
      <c r="W6411"/>
      <c r="X6411"/>
      <c r="Y6411"/>
      <c r="Z6411"/>
      <c r="AA6411"/>
      <c r="AB6411"/>
      <c r="AC6411"/>
      <c r="AD6411"/>
      <c r="AE6411"/>
    </row>
    <row r="6412" spans="1:31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  <c r="V6412"/>
      <c r="W6412"/>
      <c r="X6412"/>
      <c r="Y6412"/>
      <c r="Z6412"/>
      <c r="AA6412"/>
      <c r="AB6412"/>
      <c r="AC6412"/>
      <c r="AD6412"/>
      <c r="AE6412"/>
    </row>
    <row r="6413" spans="1:31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  <c r="V6413"/>
      <c r="W6413"/>
      <c r="X6413"/>
      <c r="Y6413"/>
      <c r="Z6413"/>
      <c r="AA6413"/>
      <c r="AB6413"/>
      <c r="AC6413"/>
      <c r="AD6413"/>
      <c r="AE6413"/>
    </row>
    <row r="6414" spans="1:31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  <c r="V6414"/>
      <c r="W6414"/>
      <c r="X6414"/>
      <c r="Y6414"/>
      <c r="Z6414"/>
      <c r="AA6414"/>
      <c r="AB6414"/>
      <c r="AC6414"/>
      <c r="AD6414"/>
      <c r="AE6414"/>
    </row>
    <row r="6415" spans="1:31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  <c r="V6415"/>
      <c r="W6415"/>
      <c r="X6415"/>
      <c r="Y6415"/>
      <c r="Z6415"/>
      <c r="AA6415"/>
      <c r="AB6415"/>
      <c r="AC6415"/>
      <c r="AD6415"/>
      <c r="AE6415"/>
    </row>
    <row r="6416" spans="1:31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  <c r="V6416"/>
      <c r="W6416"/>
      <c r="X6416"/>
      <c r="Y6416"/>
      <c r="Z6416"/>
      <c r="AA6416"/>
      <c r="AB6416"/>
      <c r="AC6416"/>
      <c r="AD6416"/>
      <c r="AE6416"/>
    </row>
    <row r="6417" spans="1:31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  <c r="V6417"/>
      <c r="W6417"/>
      <c r="X6417"/>
      <c r="Y6417"/>
      <c r="Z6417"/>
      <c r="AA6417"/>
      <c r="AB6417"/>
      <c r="AC6417"/>
      <c r="AD6417"/>
      <c r="AE6417"/>
    </row>
    <row r="6418" spans="1:31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  <c r="V6418"/>
      <c r="W6418"/>
      <c r="X6418"/>
      <c r="Y6418"/>
      <c r="Z6418"/>
      <c r="AA6418"/>
      <c r="AB6418"/>
      <c r="AC6418"/>
      <c r="AD6418"/>
      <c r="AE6418"/>
    </row>
    <row r="6419" spans="1:31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  <c r="V6419"/>
      <c r="W6419"/>
      <c r="X6419"/>
      <c r="Y6419"/>
      <c r="Z6419"/>
      <c r="AA6419"/>
      <c r="AB6419"/>
      <c r="AC6419"/>
      <c r="AD6419"/>
      <c r="AE6419"/>
    </row>
    <row r="6420" spans="1:31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  <c r="V6420"/>
      <c r="W6420"/>
      <c r="X6420"/>
      <c r="Y6420"/>
      <c r="Z6420"/>
      <c r="AA6420"/>
      <c r="AB6420"/>
      <c r="AC6420"/>
      <c r="AD6420"/>
      <c r="AE6420"/>
    </row>
    <row r="6421" spans="1:31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  <c r="V6421"/>
      <c r="W6421"/>
      <c r="X6421"/>
      <c r="Y6421"/>
      <c r="Z6421"/>
      <c r="AA6421"/>
      <c r="AB6421"/>
      <c r="AC6421"/>
      <c r="AD6421"/>
      <c r="AE6421"/>
    </row>
    <row r="6422" spans="1:31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  <c r="V6422"/>
      <c r="W6422"/>
      <c r="X6422"/>
      <c r="Y6422"/>
      <c r="Z6422"/>
      <c r="AA6422"/>
      <c r="AB6422"/>
      <c r="AC6422"/>
      <c r="AD6422"/>
      <c r="AE6422"/>
    </row>
    <row r="6423" spans="1:31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  <c r="V6423"/>
      <c r="W6423"/>
      <c r="X6423"/>
      <c r="Y6423"/>
      <c r="Z6423"/>
      <c r="AA6423"/>
      <c r="AB6423"/>
      <c r="AC6423"/>
      <c r="AD6423"/>
      <c r="AE6423"/>
    </row>
    <row r="6424" spans="1:31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  <c r="V6424"/>
      <c r="W6424"/>
      <c r="X6424"/>
      <c r="Y6424"/>
      <c r="Z6424"/>
      <c r="AA6424"/>
      <c r="AB6424"/>
      <c r="AC6424"/>
      <c r="AD6424"/>
      <c r="AE6424"/>
    </row>
    <row r="6425" spans="1:31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  <c r="V6425"/>
      <c r="W6425"/>
      <c r="X6425"/>
      <c r="Y6425"/>
      <c r="Z6425"/>
      <c r="AA6425"/>
      <c r="AB6425"/>
      <c r="AC6425"/>
      <c r="AD6425"/>
      <c r="AE6425"/>
    </row>
    <row r="6426" spans="1:31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  <c r="V6426"/>
      <c r="W6426"/>
      <c r="X6426"/>
      <c r="Y6426"/>
      <c r="Z6426"/>
      <c r="AA6426"/>
      <c r="AB6426"/>
      <c r="AC6426"/>
      <c r="AD6426"/>
      <c r="AE6426"/>
    </row>
    <row r="6427" spans="1:31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  <c r="V6427"/>
      <c r="W6427"/>
      <c r="X6427"/>
      <c r="Y6427"/>
      <c r="Z6427"/>
      <c r="AA6427"/>
      <c r="AB6427"/>
      <c r="AC6427"/>
      <c r="AD6427"/>
      <c r="AE6427"/>
    </row>
    <row r="6428" spans="1:31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  <c r="V6428"/>
      <c r="W6428"/>
      <c r="X6428"/>
      <c r="Y6428"/>
      <c r="Z6428"/>
      <c r="AA6428"/>
      <c r="AB6428"/>
      <c r="AC6428"/>
      <c r="AD6428"/>
      <c r="AE6428"/>
    </row>
    <row r="6429" spans="1:31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  <c r="V6429"/>
      <c r="W6429"/>
      <c r="X6429"/>
      <c r="Y6429"/>
      <c r="Z6429"/>
      <c r="AA6429"/>
      <c r="AB6429"/>
      <c r="AC6429"/>
      <c r="AD6429"/>
      <c r="AE6429"/>
    </row>
    <row r="6430" spans="1:31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  <c r="V6430"/>
      <c r="W6430"/>
      <c r="X6430"/>
      <c r="Y6430"/>
      <c r="Z6430"/>
      <c r="AA6430"/>
      <c r="AB6430"/>
      <c r="AC6430"/>
      <c r="AD6430"/>
      <c r="AE6430"/>
    </row>
    <row r="6431" spans="1:31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  <c r="V6431"/>
      <c r="W6431"/>
      <c r="X6431"/>
      <c r="Y6431"/>
      <c r="Z6431"/>
      <c r="AA6431"/>
      <c r="AB6431"/>
      <c r="AC6431"/>
      <c r="AD6431"/>
      <c r="AE6431"/>
    </row>
    <row r="6432" spans="1:31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  <c r="V6432"/>
      <c r="W6432"/>
      <c r="X6432"/>
      <c r="Y6432"/>
      <c r="Z6432"/>
      <c r="AA6432"/>
      <c r="AB6432"/>
      <c r="AC6432"/>
      <c r="AD6432"/>
      <c r="AE6432"/>
    </row>
    <row r="6433" spans="1:31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  <c r="V6433"/>
      <c r="W6433"/>
      <c r="X6433"/>
      <c r="Y6433"/>
      <c r="Z6433"/>
      <c r="AA6433"/>
      <c r="AB6433"/>
      <c r="AC6433"/>
      <c r="AD6433"/>
      <c r="AE6433"/>
    </row>
    <row r="6434" spans="1:31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  <c r="V6434"/>
      <c r="W6434"/>
      <c r="X6434"/>
      <c r="Y6434"/>
      <c r="Z6434"/>
      <c r="AA6434"/>
      <c r="AB6434"/>
      <c r="AC6434"/>
      <c r="AD6434"/>
      <c r="AE6434"/>
    </row>
    <row r="6435" spans="1:31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  <c r="V6435"/>
      <c r="W6435"/>
      <c r="X6435"/>
      <c r="Y6435"/>
      <c r="Z6435"/>
      <c r="AA6435"/>
      <c r="AB6435"/>
      <c r="AC6435"/>
      <c r="AD6435"/>
      <c r="AE6435"/>
    </row>
    <row r="6436" spans="1:31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  <c r="V6436"/>
      <c r="W6436"/>
      <c r="X6436"/>
      <c r="Y6436"/>
      <c r="Z6436"/>
      <c r="AA6436"/>
      <c r="AB6436"/>
      <c r="AC6436"/>
      <c r="AD6436"/>
      <c r="AE6436"/>
    </row>
    <row r="6437" spans="1:31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  <c r="V6437"/>
      <c r="W6437"/>
      <c r="X6437"/>
      <c r="Y6437"/>
      <c r="Z6437"/>
      <c r="AA6437"/>
      <c r="AB6437"/>
      <c r="AC6437"/>
      <c r="AD6437"/>
      <c r="AE6437"/>
    </row>
    <row r="6438" spans="1:31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  <c r="V6438"/>
      <c r="W6438"/>
      <c r="X6438"/>
      <c r="Y6438"/>
      <c r="Z6438"/>
      <c r="AA6438"/>
      <c r="AB6438"/>
      <c r="AC6438"/>
      <c r="AD6438"/>
      <c r="AE6438"/>
    </row>
    <row r="6439" spans="1:31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  <c r="V6439"/>
      <c r="W6439"/>
      <c r="X6439"/>
      <c r="Y6439"/>
      <c r="Z6439"/>
      <c r="AA6439"/>
      <c r="AB6439"/>
      <c r="AC6439"/>
      <c r="AD6439"/>
      <c r="AE6439"/>
    </row>
    <row r="6440" spans="1:31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  <c r="V6440"/>
      <c r="W6440"/>
      <c r="X6440"/>
      <c r="Y6440"/>
      <c r="Z6440"/>
      <c r="AA6440"/>
      <c r="AB6440"/>
      <c r="AC6440"/>
      <c r="AD6440"/>
      <c r="AE6440"/>
    </row>
    <row r="6441" spans="1:31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  <c r="V6441"/>
      <c r="W6441"/>
      <c r="X6441"/>
      <c r="Y6441"/>
      <c r="Z6441"/>
      <c r="AA6441"/>
      <c r="AB6441"/>
      <c r="AC6441"/>
      <c r="AD6441"/>
      <c r="AE6441"/>
    </row>
    <row r="6442" spans="1:31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  <c r="V6442"/>
      <c r="W6442"/>
      <c r="X6442"/>
      <c r="Y6442"/>
      <c r="Z6442"/>
      <c r="AA6442"/>
      <c r="AB6442"/>
      <c r="AC6442"/>
      <c r="AD6442"/>
      <c r="AE6442"/>
    </row>
    <row r="6443" spans="1:31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  <c r="V6443"/>
      <c r="W6443"/>
      <c r="X6443"/>
      <c r="Y6443"/>
      <c r="Z6443"/>
      <c r="AA6443"/>
      <c r="AB6443"/>
      <c r="AC6443"/>
      <c r="AD6443"/>
      <c r="AE6443"/>
    </row>
    <row r="6444" spans="1:31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  <c r="V6444"/>
      <c r="W6444"/>
      <c r="X6444"/>
      <c r="Y6444"/>
      <c r="Z6444"/>
      <c r="AA6444"/>
      <c r="AB6444"/>
      <c r="AC6444"/>
      <c r="AD6444"/>
      <c r="AE6444"/>
    </row>
    <row r="6445" spans="1:31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  <c r="V6445"/>
      <c r="W6445"/>
      <c r="X6445"/>
      <c r="Y6445"/>
      <c r="Z6445"/>
      <c r="AA6445"/>
      <c r="AB6445"/>
      <c r="AC6445"/>
      <c r="AD6445"/>
      <c r="AE6445"/>
    </row>
    <row r="6446" spans="1:31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  <c r="V6446"/>
      <c r="W6446"/>
      <c r="X6446"/>
      <c r="Y6446"/>
      <c r="Z6446"/>
      <c r="AA6446"/>
      <c r="AB6446"/>
      <c r="AC6446"/>
      <c r="AD6446"/>
      <c r="AE6446"/>
    </row>
    <row r="6447" spans="1:31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  <c r="V6447"/>
      <c r="W6447"/>
      <c r="X6447"/>
      <c r="Y6447"/>
      <c r="Z6447"/>
      <c r="AA6447"/>
      <c r="AB6447"/>
      <c r="AC6447"/>
      <c r="AD6447"/>
      <c r="AE6447"/>
    </row>
    <row r="6448" spans="1:31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  <c r="V6448"/>
      <c r="W6448"/>
      <c r="X6448"/>
      <c r="Y6448"/>
      <c r="Z6448"/>
      <c r="AA6448"/>
      <c r="AB6448"/>
      <c r="AC6448"/>
      <c r="AD6448"/>
      <c r="AE6448"/>
    </row>
    <row r="6449" spans="1:31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  <c r="V6449"/>
      <c r="W6449"/>
      <c r="X6449"/>
      <c r="Y6449"/>
      <c r="Z6449"/>
      <c r="AA6449"/>
      <c r="AB6449"/>
      <c r="AC6449"/>
      <c r="AD6449"/>
      <c r="AE6449"/>
    </row>
    <row r="6450" spans="1:31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  <c r="V6450"/>
      <c r="W6450"/>
      <c r="X6450"/>
      <c r="Y6450"/>
      <c r="Z6450"/>
      <c r="AA6450"/>
      <c r="AB6450"/>
      <c r="AC6450"/>
      <c r="AD6450"/>
      <c r="AE6450"/>
    </row>
    <row r="6451" spans="1:31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  <c r="V6451"/>
      <c r="W6451"/>
      <c r="X6451"/>
      <c r="Y6451"/>
      <c r="Z6451"/>
      <c r="AA6451"/>
      <c r="AB6451"/>
      <c r="AC6451"/>
      <c r="AD6451"/>
      <c r="AE6451"/>
    </row>
    <row r="6452" spans="1:31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  <c r="V6452"/>
      <c r="W6452"/>
      <c r="X6452"/>
      <c r="Y6452"/>
      <c r="Z6452"/>
      <c r="AA6452"/>
      <c r="AB6452"/>
      <c r="AC6452"/>
      <c r="AD6452"/>
      <c r="AE6452"/>
    </row>
    <row r="6453" spans="1:31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  <c r="V6453"/>
      <c r="W6453"/>
      <c r="X6453"/>
      <c r="Y6453"/>
      <c r="Z6453"/>
      <c r="AA6453"/>
      <c r="AB6453"/>
      <c r="AC6453"/>
      <c r="AD6453"/>
      <c r="AE6453"/>
    </row>
    <row r="6454" spans="1:31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  <c r="V6454"/>
      <c r="W6454"/>
      <c r="X6454"/>
      <c r="Y6454"/>
      <c r="Z6454"/>
      <c r="AA6454"/>
      <c r="AB6454"/>
      <c r="AC6454"/>
      <c r="AD6454"/>
      <c r="AE6454"/>
    </row>
    <row r="6455" spans="1:31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  <c r="V6455"/>
      <c r="W6455"/>
      <c r="X6455"/>
      <c r="Y6455"/>
      <c r="Z6455"/>
      <c r="AA6455"/>
      <c r="AB6455"/>
      <c r="AC6455"/>
      <c r="AD6455"/>
      <c r="AE6455"/>
    </row>
    <row r="6456" spans="1:31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  <c r="V6456"/>
      <c r="W6456"/>
      <c r="X6456"/>
      <c r="Y6456"/>
      <c r="Z6456"/>
      <c r="AA6456"/>
      <c r="AB6456"/>
      <c r="AC6456"/>
      <c r="AD6456"/>
      <c r="AE6456"/>
    </row>
    <row r="6457" spans="1:31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  <c r="V6457"/>
      <c r="W6457"/>
      <c r="X6457"/>
      <c r="Y6457"/>
      <c r="Z6457"/>
      <c r="AA6457"/>
      <c r="AB6457"/>
      <c r="AC6457"/>
      <c r="AD6457"/>
      <c r="AE6457"/>
    </row>
    <row r="6458" spans="1:31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  <c r="V6458"/>
      <c r="W6458"/>
      <c r="X6458"/>
      <c r="Y6458"/>
      <c r="Z6458"/>
      <c r="AA6458"/>
      <c r="AB6458"/>
      <c r="AC6458"/>
      <c r="AD6458"/>
      <c r="AE6458"/>
    </row>
    <row r="6459" spans="1:31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  <c r="V6459"/>
      <c r="W6459"/>
      <c r="X6459"/>
      <c r="Y6459"/>
      <c r="Z6459"/>
      <c r="AA6459"/>
      <c r="AB6459"/>
      <c r="AC6459"/>
      <c r="AD6459"/>
      <c r="AE6459"/>
    </row>
    <row r="6460" spans="1:31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  <c r="V6460"/>
      <c r="W6460"/>
      <c r="X6460"/>
      <c r="Y6460"/>
      <c r="Z6460"/>
      <c r="AA6460"/>
      <c r="AB6460"/>
      <c r="AC6460"/>
      <c r="AD6460"/>
      <c r="AE6460"/>
    </row>
    <row r="6461" spans="1:31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  <c r="V6461"/>
      <c r="W6461"/>
      <c r="X6461"/>
      <c r="Y6461"/>
      <c r="Z6461"/>
      <c r="AA6461"/>
      <c r="AB6461"/>
      <c r="AC6461"/>
      <c r="AD6461"/>
      <c r="AE6461"/>
    </row>
    <row r="6462" spans="1:31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  <c r="V6462"/>
      <c r="W6462"/>
      <c r="X6462"/>
      <c r="Y6462"/>
      <c r="Z6462"/>
      <c r="AA6462"/>
      <c r="AB6462"/>
      <c r="AC6462"/>
      <c r="AD6462"/>
      <c r="AE6462"/>
    </row>
    <row r="6463" spans="1:31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  <c r="V6463"/>
      <c r="W6463"/>
      <c r="X6463"/>
      <c r="Y6463"/>
      <c r="Z6463"/>
      <c r="AA6463"/>
      <c r="AB6463"/>
      <c r="AC6463"/>
      <c r="AD6463"/>
      <c r="AE6463"/>
    </row>
    <row r="6464" spans="1:31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  <c r="V6464"/>
      <c r="W6464"/>
      <c r="X6464"/>
      <c r="Y6464"/>
      <c r="Z6464"/>
      <c r="AA6464"/>
      <c r="AB6464"/>
      <c r="AC6464"/>
      <c r="AD6464"/>
      <c r="AE6464"/>
    </row>
    <row r="6465" spans="1:31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  <c r="V6465"/>
      <c r="W6465"/>
      <c r="X6465"/>
      <c r="Y6465"/>
      <c r="Z6465"/>
      <c r="AA6465"/>
      <c r="AB6465"/>
      <c r="AC6465"/>
      <c r="AD6465"/>
      <c r="AE6465"/>
    </row>
    <row r="6466" spans="1:31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  <c r="V6466"/>
      <c r="W6466"/>
      <c r="X6466"/>
      <c r="Y6466"/>
      <c r="Z6466"/>
      <c r="AA6466"/>
      <c r="AB6466"/>
      <c r="AC6466"/>
      <c r="AD6466"/>
      <c r="AE6466"/>
    </row>
    <row r="6467" spans="1:31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  <c r="V6467"/>
      <c r="W6467"/>
      <c r="X6467"/>
      <c r="Y6467"/>
      <c r="Z6467"/>
      <c r="AA6467"/>
      <c r="AB6467"/>
      <c r="AC6467"/>
      <c r="AD6467"/>
      <c r="AE6467"/>
    </row>
    <row r="6468" spans="1:31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  <c r="V6468"/>
      <c r="W6468"/>
      <c r="X6468"/>
      <c r="Y6468"/>
      <c r="Z6468"/>
      <c r="AA6468"/>
      <c r="AB6468"/>
      <c r="AC6468"/>
      <c r="AD6468"/>
      <c r="AE6468"/>
    </row>
    <row r="6469" spans="1:31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  <c r="V6469"/>
      <c r="W6469"/>
      <c r="X6469"/>
      <c r="Y6469"/>
      <c r="Z6469"/>
      <c r="AA6469"/>
      <c r="AB6469"/>
      <c r="AC6469"/>
      <c r="AD6469"/>
      <c r="AE6469"/>
    </row>
    <row r="6470" spans="1:31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  <c r="V6470"/>
      <c r="W6470"/>
      <c r="X6470"/>
      <c r="Y6470"/>
      <c r="Z6470"/>
      <c r="AA6470"/>
      <c r="AB6470"/>
      <c r="AC6470"/>
      <c r="AD6470"/>
      <c r="AE6470"/>
    </row>
    <row r="6471" spans="1:31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  <c r="V6471"/>
      <c r="W6471"/>
      <c r="X6471"/>
      <c r="Y6471"/>
      <c r="Z6471"/>
      <c r="AA6471"/>
      <c r="AB6471"/>
      <c r="AC6471"/>
      <c r="AD6471"/>
      <c r="AE6471"/>
    </row>
    <row r="6472" spans="1:31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  <c r="V6472"/>
      <c r="W6472"/>
      <c r="X6472"/>
      <c r="Y6472"/>
      <c r="Z6472"/>
      <c r="AA6472"/>
      <c r="AB6472"/>
      <c r="AC6472"/>
      <c r="AD6472"/>
      <c r="AE6472"/>
    </row>
    <row r="6473" spans="1:31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  <c r="V6473"/>
      <c r="W6473"/>
      <c r="X6473"/>
      <c r="Y6473"/>
      <c r="Z6473"/>
      <c r="AA6473"/>
      <c r="AB6473"/>
      <c r="AC6473"/>
      <c r="AD6473"/>
      <c r="AE6473"/>
    </row>
    <row r="6474" spans="1:31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  <c r="V6474"/>
      <c r="W6474"/>
      <c r="X6474"/>
      <c r="Y6474"/>
      <c r="Z6474"/>
      <c r="AA6474"/>
      <c r="AB6474"/>
      <c r="AC6474"/>
      <c r="AD6474"/>
      <c r="AE6474"/>
    </row>
    <row r="6475" spans="1:31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  <c r="V6475"/>
      <c r="W6475"/>
      <c r="X6475"/>
      <c r="Y6475"/>
      <c r="Z6475"/>
      <c r="AA6475"/>
      <c r="AB6475"/>
      <c r="AC6475"/>
      <c r="AD6475"/>
      <c r="AE6475"/>
    </row>
    <row r="6476" spans="1:31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  <c r="V6476"/>
      <c r="W6476"/>
      <c r="X6476"/>
      <c r="Y6476"/>
      <c r="Z6476"/>
      <c r="AA6476"/>
      <c r="AB6476"/>
      <c r="AC6476"/>
      <c r="AD6476"/>
      <c r="AE6476"/>
    </row>
    <row r="6477" spans="1:31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  <c r="V6477"/>
      <c r="W6477"/>
      <c r="X6477"/>
      <c r="Y6477"/>
      <c r="Z6477"/>
      <c r="AA6477"/>
      <c r="AB6477"/>
      <c r="AC6477"/>
      <c r="AD6477"/>
      <c r="AE6477"/>
    </row>
    <row r="6478" spans="1:31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  <c r="V6478"/>
      <c r="W6478"/>
      <c r="X6478"/>
      <c r="Y6478"/>
      <c r="Z6478"/>
      <c r="AA6478"/>
      <c r="AB6478"/>
      <c r="AC6478"/>
      <c r="AD6478"/>
      <c r="AE6478"/>
    </row>
    <row r="6479" spans="1:31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  <c r="V6479"/>
      <c r="W6479"/>
      <c r="X6479"/>
      <c r="Y6479"/>
      <c r="Z6479"/>
      <c r="AA6479"/>
      <c r="AB6479"/>
      <c r="AC6479"/>
      <c r="AD6479"/>
      <c r="AE6479"/>
    </row>
    <row r="6480" spans="1:31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  <c r="V6480"/>
      <c r="W6480"/>
      <c r="X6480"/>
      <c r="Y6480"/>
      <c r="Z6480"/>
      <c r="AA6480"/>
      <c r="AB6480"/>
      <c r="AC6480"/>
      <c r="AD6480"/>
      <c r="AE6480"/>
    </row>
    <row r="6481" spans="1:31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  <c r="V6481"/>
      <c r="W6481"/>
      <c r="X6481"/>
      <c r="Y6481"/>
      <c r="Z6481"/>
      <c r="AA6481"/>
      <c r="AB6481"/>
      <c r="AC6481"/>
      <c r="AD6481"/>
      <c r="AE6481"/>
    </row>
    <row r="6482" spans="1:31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  <c r="V6482"/>
      <c r="W6482"/>
      <c r="X6482"/>
      <c r="Y6482"/>
      <c r="Z6482"/>
      <c r="AA6482"/>
      <c r="AB6482"/>
      <c r="AC6482"/>
      <c r="AD6482"/>
      <c r="AE6482"/>
    </row>
    <row r="6483" spans="1:31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  <c r="V6483"/>
      <c r="W6483"/>
      <c r="X6483"/>
      <c r="Y6483"/>
      <c r="Z6483"/>
      <c r="AA6483"/>
      <c r="AB6483"/>
      <c r="AC6483"/>
      <c r="AD6483"/>
      <c r="AE6483"/>
    </row>
    <row r="6484" spans="1:31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  <c r="V6484"/>
      <c r="W6484"/>
      <c r="X6484"/>
      <c r="Y6484"/>
      <c r="Z6484"/>
      <c r="AA6484"/>
      <c r="AB6484"/>
      <c r="AC6484"/>
      <c r="AD6484"/>
      <c r="AE6484"/>
    </row>
    <row r="6485" spans="1:31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  <c r="V6485"/>
      <c r="W6485"/>
      <c r="X6485"/>
      <c r="Y6485"/>
      <c r="Z6485"/>
      <c r="AA6485"/>
      <c r="AB6485"/>
      <c r="AC6485"/>
      <c r="AD6485"/>
      <c r="AE6485"/>
    </row>
    <row r="6486" spans="1:31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  <c r="V6486"/>
      <c r="W6486"/>
      <c r="X6486"/>
      <c r="Y6486"/>
      <c r="Z6486"/>
      <c r="AA6486"/>
      <c r="AB6486"/>
      <c r="AC6486"/>
      <c r="AD6486"/>
      <c r="AE6486"/>
    </row>
    <row r="6487" spans="1:31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  <c r="V6487"/>
      <c r="W6487"/>
      <c r="X6487"/>
      <c r="Y6487"/>
      <c r="Z6487"/>
      <c r="AA6487"/>
      <c r="AB6487"/>
      <c r="AC6487"/>
      <c r="AD6487"/>
      <c r="AE6487"/>
    </row>
    <row r="6488" spans="1:31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  <c r="V6488"/>
      <c r="W6488"/>
      <c r="X6488"/>
      <c r="Y6488"/>
      <c r="Z6488"/>
      <c r="AA6488"/>
      <c r="AB6488"/>
      <c r="AC6488"/>
      <c r="AD6488"/>
      <c r="AE6488"/>
    </row>
    <row r="6489" spans="1:31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  <c r="V6489"/>
      <c r="W6489"/>
      <c r="X6489"/>
      <c r="Y6489"/>
      <c r="Z6489"/>
      <c r="AA6489"/>
      <c r="AB6489"/>
      <c r="AC6489"/>
      <c r="AD6489"/>
      <c r="AE6489"/>
    </row>
    <row r="6490" spans="1:31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  <c r="V6490"/>
      <c r="W6490"/>
      <c r="X6490"/>
      <c r="Y6490"/>
      <c r="Z6490"/>
      <c r="AA6490"/>
      <c r="AB6490"/>
      <c r="AC6490"/>
      <c r="AD6490"/>
      <c r="AE6490"/>
    </row>
    <row r="6491" spans="1:31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  <c r="V6491"/>
      <c r="W6491"/>
      <c r="X6491"/>
      <c r="Y6491"/>
      <c r="Z6491"/>
      <c r="AA6491"/>
      <c r="AB6491"/>
      <c r="AC6491"/>
      <c r="AD6491"/>
      <c r="AE6491"/>
    </row>
    <row r="6492" spans="1:31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  <c r="V6492"/>
      <c r="W6492"/>
      <c r="X6492"/>
      <c r="Y6492"/>
      <c r="Z6492"/>
      <c r="AA6492"/>
      <c r="AB6492"/>
      <c r="AC6492"/>
      <c r="AD6492"/>
      <c r="AE6492"/>
    </row>
    <row r="6493" spans="1:31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  <c r="V6493"/>
      <c r="W6493"/>
      <c r="X6493"/>
      <c r="Y6493"/>
      <c r="Z6493"/>
      <c r="AA6493"/>
      <c r="AB6493"/>
      <c r="AC6493"/>
      <c r="AD6493"/>
      <c r="AE6493"/>
    </row>
    <row r="6494" spans="1:31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  <c r="V6494"/>
      <c r="W6494"/>
      <c r="X6494"/>
      <c r="Y6494"/>
      <c r="Z6494"/>
      <c r="AA6494"/>
      <c r="AB6494"/>
      <c r="AC6494"/>
      <c r="AD6494"/>
      <c r="AE6494"/>
    </row>
    <row r="6495" spans="1:31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  <c r="V6495"/>
      <c r="W6495"/>
      <c r="X6495"/>
      <c r="Y6495"/>
      <c r="Z6495"/>
      <c r="AA6495"/>
      <c r="AB6495"/>
      <c r="AC6495"/>
      <c r="AD6495"/>
      <c r="AE6495"/>
    </row>
    <row r="6496" spans="1:31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  <c r="V6496"/>
      <c r="W6496"/>
      <c r="X6496"/>
      <c r="Y6496"/>
      <c r="Z6496"/>
      <c r="AA6496"/>
      <c r="AB6496"/>
      <c r="AC6496"/>
      <c r="AD6496"/>
      <c r="AE6496"/>
    </row>
    <row r="6497" spans="1:31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  <c r="V6497"/>
      <c r="W6497"/>
      <c r="X6497"/>
      <c r="Y6497"/>
      <c r="Z6497"/>
      <c r="AA6497"/>
      <c r="AB6497"/>
      <c r="AC6497"/>
      <c r="AD6497"/>
      <c r="AE6497"/>
    </row>
    <row r="6498" spans="1:31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  <c r="V6498"/>
      <c r="W6498"/>
      <c r="X6498"/>
      <c r="Y6498"/>
      <c r="Z6498"/>
      <c r="AA6498"/>
      <c r="AB6498"/>
      <c r="AC6498"/>
      <c r="AD6498"/>
      <c r="AE6498"/>
    </row>
    <row r="6499" spans="1:31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  <c r="V6499"/>
      <c r="W6499"/>
      <c r="X6499"/>
      <c r="Y6499"/>
      <c r="Z6499"/>
      <c r="AA6499"/>
      <c r="AB6499"/>
      <c r="AC6499"/>
      <c r="AD6499"/>
      <c r="AE6499"/>
    </row>
    <row r="6500" spans="1:31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  <c r="V6500"/>
      <c r="W6500"/>
      <c r="X6500"/>
      <c r="Y6500"/>
      <c r="Z6500"/>
      <c r="AA6500"/>
      <c r="AB6500"/>
      <c r="AC6500"/>
      <c r="AD6500"/>
      <c r="AE6500"/>
    </row>
    <row r="6501" spans="1:31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  <c r="V6501"/>
      <c r="W6501"/>
      <c r="X6501"/>
      <c r="Y6501"/>
      <c r="Z6501"/>
      <c r="AA6501"/>
      <c r="AB6501"/>
      <c r="AC6501"/>
      <c r="AD6501"/>
      <c r="AE6501"/>
    </row>
    <row r="6502" spans="1:31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  <c r="V6502"/>
      <c r="W6502"/>
      <c r="X6502"/>
      <c r="Y6502"/>
      <c r="Z6502"/>
      <c r="AA6502"/>
      <c r="AB6502"/>
      <c r="AC6502"/>
      <c r="AD6502"/>
      <c r="AE6502"/>
    </row>
    <row r="6503" spans="1:31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  <c r="V6503"/>
      <c r="W6503"/>
      <c r="X6503"/>
      <c r="Y6503"/>
      <c r="Z6503"/>
      <c r="AA6503"/>
      <c r="AB6503"/>
      <c r="AC6503"/>
      <c r="AD6503"/>
      <c r="AE6503"/>
    </row>
    <row r="6504" spans="1:31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  <c r="V6504"/>
      <c r="W6504"/>
      <c r="X6504"/>
      <c r="Y6504"/>
      <c r="Z6504"/>
      <c r="AA6504"/>
      <c r="AB6504"/>
      <c r="AC6504"/>
      <c r="AD6504"/>
      <c r="AE6504"/>
    </row>
    <row r="6505" spans="1:31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  <c r="V6505"/>
      <c r="W6505"/>
      <c r="X6505"/>
      <c r="Y6505"/>
      <c r="Z6505"/>
      <c r="AA6505"/>
      <c r="AB6505"/>
      <c r="AC6505"/>
      <c r="AD6505"/>
      <c r="AE6505"/>
    </row>
    <row r="6506" spans="1:31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  <c r="V6506"/>
      <c r="W6506"/>
      <c r="X6506"/>
      <c r="Y6506"/>
      <c r="Z6506"/>
      <c r="AA6506"/>
      <c r="AB6506"/>
      <c r="AC6506"/>
      <c r="AD6506"/>
      <c r="AE6506"/>
    </row>
    <row r="6507" spans="1:31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  <c r="V6507"/>
      <c r="W6507"/>
      <c r="X6507"/>
      <c r="Y6507"/>
      <c r="Z6507"/>
      <c r="AA6507"/>
      <c r="AB6507"/>
      <c r="AC6507"/>
      <c r="AD6507"/>
      <c r="AE6507"/>
    </row>
    <row r="6508" spans="1:31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  <c r="V6508"/>
      <c r="W6508"/>
      <c r="X6508"/>
      <c r="Y6508"/>
      <c r="Z6508"/>
      <c r="AA6508"/>
      <c r="AB6508"/>
      <c r="AC6508"/>
      <c r="AD6508"/>
      <c r="AE6508"/>
    </row>
    <row r="6509" spans="1:31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  <c r="V6509"/>
      <c r="W6509"/>
      <c r="X6509"/>
      <c r="Y6509"/>
      <c r="Z6509"/>
      <c r="AA6509"/>
      <c r="AB6509"/>
      <c r="AC6509"/>
      <c r="AD6509"/>
      <c r="AE6509"/>
    </row>
    <row r="6510" spans="1:31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  <c r="V6510"/>
      <c r="W6510"/>
      <c r="X6510"/>
      <c r="Y6510"/>
      <c r="Z6510"/>
      <c r="AA6510"/>
      <c r="AB6510"/>
      <c r="AC6510"/>
      <c r="AD6510"/>
      <c r="AE6510"/>
    </row>
    <row r="6511" spans="1:31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  <c r="V6511"/>
      <c r="W6511"/>
      <c r="X6511"/>
      <c r="Y6511"/>
      <c r="Z6511"/>
      <c r="AA6511"/>
      <c r="AB6511"/>
      <c r="AC6511"/>
      <c r="AD6511"/>
      <c r="AE6511"/>
    </row>
    <row r="6512" spans="1:31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  <c r="V6512"/>
      <c r="W6512"/>
      <c r="X6512"/>
      <c r="Y6512"/>
      <c r="Z6512"/>
      <c r="AA6512"/>
      <c r="AB6512"/>
      <c r="AC6512"/>
      <c r="AD6512"/>
      <c r="AE6512"/>
    </row>
    <row r="6513" spans="1:31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  <c r="V6513"/>
      <c r="W6513"/>
      <c r="X6513"/>
      <c r="Y6513"/>
      <c r="Z6513"/>
      <c r="AA6513"/>
      <c r="AB6513"/>
      <c r="AC6513"/>
      <c r="AD6513"/>
      <c r="AE6513"/>
    </row>
    <row r="6514" spans="1:31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  <c r="V6514"/>
      <c r="W6514"/>
      <c r="X6514"/>
      <c r="Y6514"/>
      <c r="Z6514"/>
      <c r="AA6514"/>
      <c r="AB6514"/>
      <c r="AC6514"/>
      <c r="AD6514"/>
      <c r="AE6514"/>
    </row>
    <row r="6515" spans="1:31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  <c r="V6515"/>
      <c r="W6515"/>
      <c r="X6515"/>
      <c r="Y6515"/>
      <c r="Z6515"/>
      <c r="AA6515"/>
      <c r="AB6515"/>
      <c r="AC6515"/>
      <c r="AD6515"/>
      <c r="AE6515"/>
    </row>
    <row r="6516" spans="1:31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  <c r="V6516"/>
      <c r="W6516"/>
      <c r="X6516"/>
      <c r="Y6516"/>
      <c r="Z6516"/>
      <c r="AA6516"/>
      <c r="AB6516"/>
      <c r="AC6516"/>
      <c r="AD6516"/>
      <c r="AE6516"/>
    </row>
    <row r="6517" spans="1:31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  <c r="V6517"/>
      <c r="W6517"/>
      <c r="X6517"/>
      <c r="Y6517"/>
      <c r="Z6517"/>
      <c r="AA6517"/>
      <c r="AB6517"/>
      <c r="AC6517"/>
      <c r="AD6517"/>
      <c r="AE6517"/>
    </row>
    <row r="6518" spans="1:31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  <c r="V6518"/>
      <c r="W6518"/>
      <c r="X6518"/>
      <c r="Y6518"/>
      <c r="Z6518"/>
      <c r="AA6518"/>
      <c r="AB6518"/>
      <c r="AC6518"/>
      <c r="AD6518"/>
      <c r="AE6518"/>
    </row>
    <row r="6519" spans="1:31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  <c r="V6519"/>
      <c r="W6519"/>
      <c r="X6519"/>
      <c r="Y6519"/>
      <c r="Z6519"/>
      <c r="AA6519"/>
      <c r="AB6519"/>
      <c r="AC6519"/>
      <c r="AD6519"/>
      <c r="AE6519"/>
    </row>
    <row r="6520" spans="1:31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  <c r="V6520"/>
      <c r="W6520"/>
      <c r="X6520"/>
      <c r="Y6520"/>
      <c r="Z6520"/>
      <c r="AA6520"/>
      <c r="AB6520"/>
      <c r="AC6520"/>
      <c r="AD6520"/>
      <c r="AE6520"/>
    </row>
    <row r="6521" spans="1:31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  <c r="V6521"/>
      <c r="W6521"/>
      <c r="X6521"/>
      <c r="Y6521"/>
      <c r="Z6521"/>
      <c r="AA6521"/>
      <c r="AB6521"/>
      <c r="AC6521"/>
      <c r="AD6521"/>
      <c r="AE6521"/>
    </row>
    <row r="6522" spans="1:31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  <c r="V6522"/>
      <c r="W6522"/>
      <c r="X6522"/>
      <c r="Y6522"/>
      <c r="Z6522"/>
      <c r="AA6522"/>
      <c r="AB6522"/>
      <c r="AC6522"/>
      <c r="AD6522"/>
      <c r="AE6522"/>
    </row>
    <row r="6523" spans="1:31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  <c r="V6523"/>
      <c r="W6523"/>
      <c r="X6523"/>
      <c r="Y6523"/>
      <c r="Z6523"/>
      <c r="AA6523"/>
      <c r="AB6523"/>
      <c r="AC6523"/>
      <c r="AD6523"/>
      <c r="AE6523"/>
    </row>
    <row r="6524" spans="1:31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  <c r="V6524"/>
      <c r="W6524"/>
      <c r="X6524"/>
      <c r="Y6524"/>
      <c r="Z6524"/>
      <c r="AA6524"/>
      <c r="AB6524"/>
      <c r="AC6524"/>
      <c r="AD6524"/>
      <c r="AE6524"/>
    </row>
    <row r="6525" spans="1:31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  <c r="V6525"/>
      <c r="W6525"/>
      <c r="X6525"/>
      <c r="Y6525"/>
      <c r="Z6525"/>
      <c r="AA6525"/>
      <c r="AB6525"/>
      <c r="AC6525"/>
      <c r="AD6525"/>
      <c r="AE6525"/>
    </row>
    <row r="6526" spans="1:31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  <c r="V6526"/>
      <c r="W6526"/>
      <c r="X6526"/>
      <c r="Y6526"/>
      <c r="Z6526"/>
      <c r="AA6526"/>
      <c r="AB6526"/>
      <c r="AC6526"/>
      <c r="AD6526"/>
      <c r="AE6526"/>
    </row>
    <row r="6527" spans="1:31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  <c r="V6527"/>
      <c r="W6527"/>
      <c r="X6527"/>
      <c r="Y6527"/>
      <c r="Z6527"/>
      <c r="AA6527"/>
      <c r="AB6527"/>
      <c r="AC6527"/>
      <c r="AD6527"/>
      <c r="AE6527"/>
    </row>
    <row r="6528" spans="1:31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  <c r="V6528"/>
      <c r="W6528"/>
      <c r="X6528"/>
      <c r="Y6528"/>
      <c r="Z6528"/>
      <c r="AA6528"/>
      <c r="AB6528"/>
      <c r="AC6528"/>
      <c r="AD6528"/>
      <c r="AE6528"/>
    </row>
    <row r="6529" spans="1:31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  <c r="V6529"/>
      <c r="W6529"/>
      <c r="X6529"/>
      <c r="Y6529"/>
      <c r="Z6529"/>
      <c r="AA6529"/>
      <c r="AB6529"/>
      <c r="AC6529"/>
      <c r="AD6529"/>
      <c r="AE6529"/>
    </row>
    <row r="6530" spans="1:31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  <c r="V6530"/>
      <c r="W6530"/>
      <c r="X6530"/>
      <c r="Y6530"/>
      <c r="Z6530"/>
      <c r="AA6530"/>
      <c r="AB6530"/>
      <c r="AC6530"/>
      <c r="AD6530"/>
      <c r="AE6530"/>
    </row>
    <row r="6531" spans="1:31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  <c r="V6531"/>
      <c r="W6531"/>
      <c r="X6531"/>
      <c r="Y6531"/>
      <c r="Z6531"/>
      <c r="AA6531"/>
      <c r="AB6531"/>
      <c r="AC6531"/>
      <c r="AD6531"/>
      <c r="AE6531"/>
    </row>
    <row r="6532" spans="1:31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  <c r="V6532"/>
      <c r="W6532"/>
      <c r="X6532"/>
      <c r="Y6532"/>
      <c r="Z6532"/>
      <c r="AA6532"/>
      <c r="AB6532"/>
      <c r="AC6532"/>
      <c r="AD6532"/>
      <c r="AE6532"/>
    </row>
    <row r="6533" spans="1:31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  <c r="V6533"/>
      <c r="W6533"/>
      <c r="X6533"/>
      <c r="Y6533"/>
      <c r="Z6533"/>
      <c r="AA6533"/>
      <c r="AB6533"/>
      <c r="AC6533"/>
      <c r="AD6533"/>
      <c r="AE6533"/>
    </row>
    <row r="6534" spans="1:31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  <c r="V6534"/>
      <c r="W6534"/>
      <c r="X6534"/>
      <c r="Y6534"/>
      <c r="Z6534"/>
      <c r="AA6534"/>
      <c r="AB6534"/>
      <c r="AC6534"/>
      <c r="AD6534"/>
      <c r="AE6534"/>
    </row>
    <row r="6535" spans="1:31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  <c r="V6535"/>
      <c r="W6535"/>
      <c r="X6535"/>
      <c r="Y6535"/>
      <c r="Z6535"/>
      <c r="AA6535"/>
      <c r="AB6535"/>
      <c r="AC6535"/>
      <c r="AD6535"/>
      <c r="AE6535"/>
    </row>
    <row r="6536" spans="1:31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  <c r="V6536"/>
      <c r="W6536"/>
      <c r="X6536"/>
      <c r="Y6536"/>
      <c r="Z6536"/>
      <c r="AA6536"/>
      <c r="AB6536"/>
      <c r="AC6536"/>
      <c r="AD6536"/>
      <c r="AE6536"/>
    </row>
    <row r="6537" spans="1:31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  <c r="V6537"/>
      <c r="W6537"/>
      <c r="X6537"/>
      <c r="Y6537"/>
      <c r="Z6537"/>
      <c r="AA6537"/>
      <c r="AB6537"/>
      <c r="AC6537"/>
      <c r="AD6537"/>
      <c r="AE6537"/>
    </row>
    <row r="6538" spans="1:31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  <c r="V6538"/>
      <c r="W6538"/>
      <c r="X6538"/>
      <c r="Y6538"/>
      <c r="Z6538"/>
      <c r="AA6538"/>
      <c r="AB6538"/>
      <c r="AC6538"/>
      <c r="AD6538"/>
      <c r="AE6538"/>
    </row>
    <row r="6539" spans="1:31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  <c r="V6539"/>
      <c r="W6539"/>
      <c r="X6539"/>
      <c r="Y6539"/>
      <c r="Z6539"/>
      <c r="AA6539"/>
      <c r="AB6539"/>
      <c r="AC6539"/>
      <c r="AD6539"/>
      <c r="AE6539"/>
    </row>
    <row r="6540" spans="1:31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  <c r="V6540"/>
      <c r="W6540"/>
      <c r="X6540"/>
      <c r="Y6540"/>
      <c r="Z6540"/>
      <c r="AA6540"/>
      <c r="AB6540"/>
      <c r="AC6540"/>
      <c r="AD6540"/>
      <c r="AE6540"/>
    </row>
    <row r="6541" spans="1:31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  <c r="V6541"/>
      <c r="W6541"/>
      <c r="X6541"/>
      <c r="Y6541"/>
      <c r="Z6541"/>
      <c r="AA6541"/>
      <c r="AB6541"/>
      <c r="AC6541"/>
      <c r="AD6541"/>
      <c r="AE6541"/>
    </row>
    <row r="6542" spans="1:31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  <c r="V6542"/>
      <c r="W6542"/>
      <c r="X6542"/>
      <c r="Y6542"/>
      <c r="Z6542"/>
      <c r="AA6542"/>
      <c r="AB6542"/>
      <c r="AC6542"/>
      <c r="AD6542"/>
      <c r="AE6542"/>
    </row>
    <row r="6543" spans="1:31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  <c r="V6543"/>
      <c r="W6543"/>
      <c r="X6543"/>
      <c r="Y6543"/>
      <c r="Z6543"/>
      <c r="AA6543"/>
      <c r="AB6543"/>
      <c r="AC6543"/>
      <c r="AD6543"/>
      <c r="AE6543"/>
    </row>
    <row r="6544" spans="1:31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  <c r="V6544"/>
      <c r="W6544"/>
      <c r="X6544"/>
      <c r="Y6544"/>
      <c r="Z6544"/>
      <c r="AA6544"/>
      <c r="AB6544"/>
      <c r="AC6544"/>
      <c r="AD6544"/>
      <c r="AE6544"/>
    </row>
    <row r="6545" spans="1:31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  <c r="V6545"/>
      <c r="W6545"/>
      <c r="X6545"/>
      <c r="Y6545"/>
      <c r="Z6545"/>
      <c r="AA6545"/>
      <c r="AB6545"/>
      <c r="AC6545"/>
      <c r="AD6545"/>
      <c r="AE6545"/>
    </row>
    <row r="6546" spans="1:31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  <c r="V6546"/>
      <c r="W6546"/>
      <c r="X6546"/>
      <c r="Y6546"/>
      <c r="Z6546"/>
      <c r="AA6546"/>
      <c r="AB6546"/>
      <c r="AC6546"/>
      <c r="AD6546"/>
      <c r="AE6546"/>
    </row>
    <row r="6547" spans="1:31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  <c r="V6547"/>
      <c r="W6547"/>
      <c r="X6547"/>
      <c r="Y6547"/>
      <c r="Z6547"/>
      <c r="AA6547"/>
      <c r="AB6547"/>
      <c r="AC6547"/>
      <c r="AD6547"/>
      <c r="AE6547"/>
    </row>
    <row r="6548" spans="1:31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  <c r="V6548"/>
      <c r="W6548"/>
      <c r="X6548"/>
      <c r="Y6548"/>
      <c r="Z6548"/>
      <c r="AA6548"/>
      <c r="AB6548"/>
      <c r="AC6548"/>
      <c r="AD6548"/>
      <c r="AE6548"/>
    </row>
    <row r="6549" spans="1:31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  <c r="V6549"/>
      <c r="W6549"/>
      <c r="X6549"/>
      <c r="Y6549"/>
      <c r="Z6549"/>
      <c r="AA6549"/>
      <c r="AB6549"/>
      <c r="AC6549"/>
      <c r="AD6549"/>
      <c r="AE6549"/>
    </row>
    <row r="6550" spans="1:31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  <c r="V6550"/>
      <c r="W6550"/>
      <c r="X6550"/>
      <c r="Y6550"/>
      <c r="Z6550"/>
      <c r="AA6550"/>
      <c r="AB6550"/>
      <c r="AC6550"/>
      <c r="AD6550"/>
      <c r="AE6550"/>
    </row>
    <row r="6551" spans="1:31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  <c r="V6551"/>
      <c r="W6551"/>
      <c r="X6551"/>
      <c r="Y6551"/>
      <c r="Z6551"/>
      <c r="AA6551"/>
      <c r="AB6551"/>
      <c r="AC6551"/>
      <c r="AD6551"/>
      <c r="AE6551"/>
    </row>
    <row r="6552" spans="1:31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  <c r="V6552"/>
      <c r="W6552"/>
      <c r="X6552"/>
      <c r="Y6552"/>
      <c r="Z6552"/>
      <c r="AA6552"/>
      <c r="AB6552"/>
      <c r="AC6552"/>
      <c r="AD6552"/>
      <c r="AE6552"/>
    </row>
    <row r="6553" spans="1:31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  <c r="V6553"/>
      <c r="W6553"/>
      <c r="X6553"/>
      <c r="Y6553"/>
      <c r="Z6553"/>
      <c r="AA6553"/>
      <c r="AB6553"/>
      <c r="AC6553"/>
      <c r="AD6553"/>
      <c r="AE6553"/>
    </row>
    <row r="6554" spans="1:31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  <c r="V6554"/>
      <c r="W6554"/>
      <c r="X6554"/>
      <c r="Y6554"/>
      <c r="Z6554"/>
      <c r="AA6554"/>
      <c r="AB6554"/>
      <c r="AC6554"/>
      <c r="AD6554"/>
      <c r="AE6554"/>
    </row>
    <row r="6555" spans="1:31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  <c r="V6555"/>
      <c r="W6555"/>
      <c r="X6555"/>
      <c r="Y6555"/>
      <c r="Z6555"/>
      <c r="AA6555"/>
      <c r="AB6555"/>
      <c r="AC6555"/>
      <c r="AD6555"/>
      <c r="AE6555"/>
    </row>
    <row r="6556" spans="1:31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  <c r="V6556"/>
      <c r="W6556"/>
      <c r="X6556"/>
      <c r="Y6556"/>
      <c r="Z6556"/>
      <c r="AA6556"/>
      <c r="AB6556"/>
      <c r="AC6556"/>
      <c r="AD6556"/>
      <c r="AE6556"/>
    </row>
    <row r="6557" spans="1:31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  <c r="V6557"/>
      <c r="W6557"/>
      <c r="X6557"/>
      <c r="Y6557"/>
      <c r="Z6557"/>
      <c r="AA6557"/>
      <c r="AB6557"/>
      <c r="AC6557"/>
      <c r="AD6557"/>
      <c r="AE6557"/>
    </row>
    <row r="6558" spans="1:31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  <c r="V6558"/>
      <c r="W6558"/>
      <c r="X6558"/>
      <c r="Y6558"/>
      <c r="Z6558"/>
      <c r="AA6558"/>
      <c r="AB6558"/>
      <c r="AC6558"/>
      <c r="AD6558"/>
      <c r="AE6558"/>
    </row>
    <row r="6559" spans="1:31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  <c r="V6559"/>
      <c r="W6559"/>
      <c r="X6559"/>
      <c r="Y6559"/>
      <c r="Z6559"/>
      <c r="AA6559"/>
      <c r="AB6559"/>
      <c r="AC6559"/>
      <c r="AD6559"/>
      <c r="AE6559"/>
    </row>
    <row r="6560" spans="1:31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  <c r="V6560"/>
      <c r="W6560"/>
      <c r="X6560"/>
      <c r="Y6560"/>
      <c r="Z6560"/>
      <c r="AA6560"/>
      <c r="AB6560"/>
      <c r="AC6560"/>
      <c r="AD6560"/>
      <c r="AE6560"/>
    </row>
    <row r="6561" spans="1:31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  <c r="V6561"/>
      <c r="W6561"/>
      <c r="X6561"/>
      <c r="Y6561"/>
      <c r="Z6561"/>
      <c r="AA6561"/>
      <c r="AB6561"/>
      <c r="AC6561"/>
      <c r="AD6561"/>
      <c r="AE6561"/>
    </row>
    <row r="6562" spans="1:31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  <c r="V6562"/>
      <c r="W6562"/>
      <c r="X6562"/>
      <c r="Y6562"/>
      <c r="Z6562"/>
      <c r="AA6562"/>
      <c r="AB6562"/>
      <c r="AC6562"/>
      <c r="AD6562"/>
      <c r="AE6562"/>
    </row>
    <row r="6563" spans="1:31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  <c r="V6563"/>
      <c r="W6563"/>
      <c r="X6563"/>
      <c r="Y6563"/>
      <c r="Z6563"/>
      <c r="AA6563"/>
      <c r="AB6563"/>
      <c r="AC6563"/>
      <c r="AD6563"/>
      <c r="AE6563"/>
    </row>
    <row r="6564" spans="1:31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  <c r="V6564"/>
      <c r="W6564"/>
      <c r="X6564"/>
      <c r="Y6564"/>
      <c r="Z6564"/>
      <c r="AA6564"/>
      <c r="AB6564"/>
      <c r="AC6564"/>
      <c r="AD6564"/>
      <c r="AE6564"/>
    </row>
    <row r="6565" spans="1:31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  <c r="V6565"/>
      <c r="W6565"/>
      <c r="X6565"/>
      <c r="Y6565"/>
      <c r="Z6565"/>
      <c r="AA6565"/>
      <c r="AB6565"/>
      <c r="AC6565"/>
      <c r="AD6565"/>
      <c r="AE6565"/>
    </row>
    <row r="6566" spans="1:31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  <c r="V6566"/>
      <c r="W6566"/>
      <c r="X6566"/>
      <c r="Y6566"/>
      <c r="Z6566"/>
      <c r="AA6566"/>
      <c r="AB6566"/>
      <c r="AC6566"/>
      <c r="AD6566"/>
      <c r="AE6566"/>
    </row>
    <row r="6567" spans="1:31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  <c r="V6567"/>
      <c r="W6567"/>
      <c r="X6567"/>
      <c r="Y6567"/>
      <c r="Z6567"/>
      <c r="AA6567"/>
      <c r="AB6567"/>
      <c r="AC6567"/>
      <c r="AD6567"/>
      <c r="AE6567"/>
    </row>
    <row r="6568" spans="1:31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  <c r="V6568"/>
      <c r="W6568"/>
      <c r="X6568"/>
      <c r="Y6568"/>
      <c r="Z6568"/>
      <c r="AA6568"/>
      <c r="AB6568"/>
      <c r="AC6568"/>
      <c r="AD6568"/>
      <c r="AE6568"/>
    </row>
    <row r="6569" spans="1:31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  <c r="V6569"/>
      <c r="W6569"/>
      <c r="X6569"/>
      <c r="Y6569"/>
      <c r="Z6569"/>
      <c r="AA6569"/>
      <c r="AB6569"/>
      <c r="AC6569"/>
      <c r="AD6569"/>
      <c r="AE6569"/>
    </row>
    <row r="6570" spans="1:31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  <c r="V6570"/>
      <c r="W6570"/>
      <c r="X6570"/>
      <c r="Y6570"/>
      <c r="Z6570"/>
      <c r="AA6570"/>
      <c r="AB6570"/>
      <c r="AC6570"/>
      <c r="AD6570"/>
      <c r="AE6570"/>
    </row>
    <row r="6571" spans="1:31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  <c r="V6571"/>
      <c r="W6571"/>
      <c r="X6571"/>
      <c r="Y6571"/>
      <c r="Z6571"/>
      <c r="AA6571"/>
      <c r="AB6571"/>
      <c r="AC6571"/>
      <c r="AD6571"/>
      <c r="AE6571"/>
    </row>
    <row r="6572" spans="1:31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  <c r="V6572"/>
      <c r="W6572"/>
      <c r="X6572"/>
      <c r="Y6572"/>
      <c r="Z6572"/>
      <c r="AA6572"/>
      <c r="AB6572"/>
      <c r="AC6572"/>
      <c r="AD6572"/>
      <c r="AE6572"/>
    </row>
    <row r="6573" spans="1:31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  <c r="V6573"/>
      <c r="W6573"/>
      <c r="X6573"/>
      <c r="Y6573"/>
      <c r="Z6573"/>
      <c r="AA6573"/>
      <c r="AB6573"/>
      <c r="AC6573"/>
      <c r="AD6573"/>
      <c r="AE6573"/>
    </row>
    <row r="6574" spans="1:31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  <c r="V6574"/>
      <c r="W6574"/>
      <c r="X6574"/>
      <c r="Y6574"/>
      <c r="Z6574"/>
      <c r="AA6574"/>
      <c r="AB6574"/>
      <c r="AC6574"/>
      <c r="AD6574"/>
      <c r="AE6574"/>
    </row>
    <row r="6575" spans="1:31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  <c r="V6575"/>
      <c r="W6575"/>
      <c r="X6575"/>
      <c r="Y6575"/>
      <c r="Z6575"/>
      <c r="AA6575"/>
      <c r="AB6575"/>
      <c r="AC6575"/>
      <c r="AD6575"/>
      <c r="AE6575"/>
    </row>
    <row r="6576" spans="1:31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  <c r="V6576"/>
      <c r="W6576"/>
      <c r="X6576"/>
      <c r="Y6576"/>
      <c r="Z6576"/>
      <c r="AA6576"/>
      <c r="AB6576"/>
      <c r="AC6576"/>
      <c r="AD6576"/>
      <c r="AE6576"/>
    </row>
    <row r="6577" spans="1:31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  <c r="V6577"/>
      <c r="W6577"/>
      <c r="X6577"/>
      <c r="Y6577"/>
      <c r="Z6577"/>
      <c r="AA6577"/>
      <c r="AB6577"/>
      <c r="AC6577"/>
      <c r="AD6577"/>
      <c r="AE6577"/>
    </row>
    <row r="6578" spans="1:31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  <c r="V6578"/>
      <c r="W6578"/>
      <c r="X6578"/>
      <c r="Y6578"/>
      <c r="Z6578"/>
      <c r="AA6578"/>
      <c r="AB6578"/>
      <c r="AC6578"/>
      <c r="AD6578"/>
      <c r="AE6578"/>
    </row>
    <row r="6579" spans="1:31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  <c r="V6579"/>
      <c r="W6579"/>
      <c r="X6579"/>
      <c r="Y6579"/>
      <c r="Z6579"/>
      <c r="AA6579"/>
      <c r="AB6579"/>
      <c r="AC6579"/>
      <c r="AD6579"/>
      <c r="AE6579"/>
    </row>
    <row r="6580" spans="1:31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  <c r="V6580"/>
      <c r="W6580"/>
      <c r="X6580"/>
      <c r="Y6580"/>
      <c r="Z6580"/>
      <c r="AA6580"/>
      <c r="AB6580"/>
      <c r="AC6580"/>
      <c r="AD6580"/>
      <c r="AE6580"/>
    </row>
    <row r="6581" spans="1:31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  <c r="V6581"/>
      <c r="W6581"/>
      <c r="X6581"/>
      <c r="Y6581"/>
      <c r="Z6581"/>
      <c r="AA6581"/>
      <c r="AB6581"/>
      <c r="AC6581"/>
      <c r="AD6581"/>
      <c r="AE6581"/>
    </row>
    <row r="6582" spans="1:31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  <c r="V6582"/>
      <c r="W6582"/>
      <c r="X6582"/>
      <c r="Y6582"/>
      <c r="Z6582"/>
      <c r="AA6582"/>
      <c r="AB6582"/>
      <c r="AC6582"/>
      <c r="AD6582"/>
      <c r="AE6582"/>
    </row>
    <row r="6583" spans="1:31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  <c r="V6583"/>
      <c r="W6583"/>
      <c r="X6583"/>
      <c r="Y6583"/>
      <c r="Z6583"/>
      <c r="AA6583"/>
      <c r="AB6583"/>
      <c r="AC6583"/>
      <c r="AD6583"/>
      <c r="AE6583"/>
    </row>
    <row r="6584" spans="1:31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  <c r="V6584"/>
      <c r="W6584"/>
      <c r="X6584"/>
      <c r="Y6584"/>
      <c r="Z6584"/>
      <c r="AA6584"/>
      <c r="AB6584"/>
      <c r="AC6584"/>
      <c r="AD6584"/>
      <c r="AE6584"/>
    </row>
    <row r="6585" spans="1:31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  <c r="V6585"/>
      <c r="W6585"/>
      <c r="X6585"/>
      <c r="Y6585"/>
      <c r="Z6585"/>
      <c r="AA6585"/>
      <c r="AB6585"/>
      <c r="AC6585"/>
      <c r="AD6585"/>
      <c r="AE6585"/>
    </row>
    <row r="6586" spans="1:31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  <c r="V6586"/>
      <c r="W6586"/>
      <c r="X6586"/>
      <c r="Y6586"/>
      <c r="Z6586"/>
      <c r="AA6586"/>
      <c r="AB6586"/>
      <c r="AC6586"/>
      <c r="AD6586"/>
      <c r="AE6586"/>
    </row>
    <row r="6587" spans="1:31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  <c r="V6587"/>
      <c r="W6587"/>
      <c r="X6587"/>
      <c r="Y6587"/>
      <c r="Z6587"/>
      <c r="AA6587"/>
      <c r="AB6587"/>
      <c r="AC6587"/>
      <c r="AD6587"/>
      <c r="AE6587"/>
    </row>
    <row r="6588" spans="1:31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  <c r="V6588"/>
      <c r="W6588"/>
      <c r="X6588"/>
      <c r="Y6588"/>
      <c r="Z6588"/>
      <c r="AA6588"/>
      <c r="AB6588"/>
      <c r="AC6588"/>
      <c r="AD6588"/>
      <c r="AE6588"/>
    </row>
    <row r="6589" spans="1:31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  <c r="V6589"/>
      <c r="W6589"/>
      <c r="X6589"/>
      <c r="Y6589"/>
      <c r="Z6589"/>
      <c r="AA6589"/>
      <c r="AB6589"/>
      <c r="AC6589"/>
      <c r="AD6589"/>
      <c r="AE6589"/>
    </row>
    <row r="6590" spans="1:31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  <c r="V6590"/>
      <c r="W6590"/>
      <c r="X6590"/>
      <c r="Y6590"/>
      <c r="Z6590"/>
      <c r="AA6590"/>
      <c r="AB6590"/>
      <c r="AC6590"/>
      <c r="AD6590"/>
      <c r="AE6590"/>
    </row>
    <row r="6591" spans="1:31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  <c r="V6591"/>
      <c r="W6591"/>
      <c r="X6591"/>
      <c r="Y6591"/>
      <c r="Z6591"/>
      <c r="AA6591"/>
      <c r="AB6591"/>
      <c r="AC6591"/>
      <c r="AD6591"/>
      <c r="AE6591"/>
    </row>
    <row r="6592" spans="1:31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  <c r="V6592"/>
      <c r="W6592"/>
      <c r="X6592"/>
      <c r="Y6592"/>
      <c r="Z6592"/>
      <c r="AA6592"/>
      <c r="AB6592"/>
      <c r="AC6592"/>
      <c r="AD6592"/>
      <c r="AE6592"/>
    </row>
    <row r="6593" spans="1:31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  <c r="V6593"/>
      <c r="W6593"/>
      <c r="X6593"/>
      <c r="Y6593"/>
      <c r="Z6593"/>
      <c r="AA6593"/>
      <c r="AB6593"/>
      <c r="AC6593"/>
      <c r="AD6593"/>
      <c r="AE6593"/>
    </row>
    <row r="6594" spans="1:31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  <c r="V6594"/>
      <c r="W6594"/>
      <c r="X6594"/>
      <c r="Y6594"/>
      <c r="Z6594"/>
      <c r="AA6594"/>
      <c r="AB6594"/>
      <c r="AC6594"/>
      <c r="AD6594"/>
      <c r="AE6594"/>
    </row>
    <row r="6595" spans="1:31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  <c r="V6595"/>
      <c r="W6595"/>
      <c r="X6595"/>
      <c r="Y6595"/>
      <c r="Z6595"/>
      <c r="AA6595"/>
      <c r="AB6595"/>
      <c r="AC6595"/>
      <c r="AD6595"/>
      <c r="AE6595"/>
    </row>
    <row r="6596" spans="1:31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  <c r="V6596"/>
      <c r="W6596"/>
      <c r="X6596"/>
      <c r="Y6596"/>
      <c r="Z6596"/>
      <c r="AA6596"/>
      <c r="AB6596"/>
      <c r="AC6596"/>
      <c r="AD6596"/>
      <c r="AE6596"/>
    </row>
    <row r="6597" spans="1:31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  <c r="V6597"/>
      <c r="W6597"/>
      <c r="X6597"/>
      <c r="Y6597"/>
      <c r="Z6597"/>
      <c r="AA6597"/>
      <c r="AB6597"/>
      <c r="AC6597"/>
      <c r="AD6597"/>
      <c r="AE6597"/>
    </row>
    <row r="6598" spans="1:31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  <c r="V6598"/>
      <c r="W6598"/>
      <c r="X6598"/>
      <c r="Y6598"/>
      <c r="Z6598"/>
      <c r="AA6598"/>
      <c r="AB6598"/>
      <c r="AC6598"/>
      <c r="AD6598"/>
      <c r="AE6598"/>
    </row>
    <row r="6599" spans="1:31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  <c r="V6599"/>
      <c r="W6599"/>
      <c r="X6599"/>
      <c r="Y6599"/>
      <c r="Z6599"/>
      <c r="AA6599"/>
      <c r="AB6599"/>
      <c r="AC6599"/>
      <c r="AD6599"/>
      <c r="AE6599"/>
    </row>
    <row r="6600" spans="1:31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  <c r="V6600"/>
      <c r="W6600"/>
      <c r="X6600"/>
      <c r="Y6600"/>
      <c r="Z6600"/>
      <c r="AA6600"/>
      <c r="AB6600"/>
      <c r="AC6600"/>
      <c r="AD6600"/>
      <c r="AE6600"/>
    </row>
    <row r="6601" spans="1:31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  <c r="V6601"/>
      <c r="W6601"/>
      <c r="X6601"/>
      <c r="Y6601"/>
      <c r="Z6601"/>
      <c r="AA6601"/>
      <c r="AB6601"/>
      <c r="AC6601"/>
      <c r="AD6601"/>
      <c r="AE6601"/>
    </row>
    <row r="6602" spans="1:31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  <c r="V6602"/>
      <c r="W6602"/>
      <c r="X6602"/>
      <c r="Y6602"/>
      <c r="Z6602"/>
      <c r="AA6602"/>
      <c r="AB6602"/>
      <c r="AC6602"/>
      <c r="AD6602"/>
      <c r="AE6602"/>
    </row>
    <row r="6603" spans="1:31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  <c r="V6603"/>
      <c r="W6603"/>
      <c r="X6603"/>
      <c r="Y6603"/>
      <c r="Z6603"/>
      <c r="AA6603"/>
      <c r="AB6603"/>
      <c r="AC6603"/>
      <c r="AD6603"/>
      <c r="AE6603"/>
    </row>
    <row r="6604" spans="1:31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  <c r="V6604"/>
      <c r="W6604"/>
      <c r="X6604"/>
      <c r="Y6604"/>
      <c r="Z6604"/>
      <c r="AA6604"/>
      <c r="AB6604"/>
      <c r="AC6604"/>
      <c r="AD6604"/>
      <c r="AE6604"/>
    </row>
    <row r="6605" spans="1:31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  <c r="V6605"/>
      <c r="W6605"/>
      <c r="X6605"/>
      <c r="Y6605"/>
      <c r="Z6605"/>
      <c r="AA6605"/>
      <c r="AB6605"/>
      <c r="AC6605"/>
      <c r="AD6605"/>
      <c r="AE6605"/>
    </row>
    <row r="6606" spans="1:31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  <c r="V6606"/>
      <c r="W6606"/>
      <c r="X6606"/>
      <c r="Y6606"/>
      <c r="Z6606"/>
      <c r="AA6606"/>
      <c r="AB6606"/>
      <c r="AC6606"/>
      <c r="AD6606"/>
      <c r="AE6606"/>
    </row>
    <row r="6607" spans="1:31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  <c r="V6607"/>
      <c r="W6607"/>
      <c r="X6607"/>
      <c r="Y6607"/>
      <c r="Z6607"/>
      <c r="AA6607"/>
      <c r="AB6607"/>
      <c r="AC6607"/>
      <c r="AD6607"/>
      <c r="AE6607"/>
    </row>
    <row r="6608" spans="1:31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  <c r="V6608"/>
      <c r="W6608"/>
      <c r="X6608"/>
      <c r="Y6608"/>
      <c r="Z6608"/>
      <c r="AA6608"/>
      <c r="AB6608"/>
      <c r="AC6608"/>
      <c r="AD6608"/>
      <c r="AE6608"/>
    </row>
    <row r="6609" spans="1:31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  <c r="V6609"/>
      <c r="W6609"/>
      <c r="X6609"/>
      <c r="Y6609"/>
      <c r="Z6609"/>
      <c r="AA6609"/>
      <c r="AB6609"/>
      <c r="AC6609"/>
      <c r="AD6609"/>
      <c r="AE6609"/>
    </row>
    <row r="6610" spans="1:31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  <c r="V6610"/>
      <c r="W6610"/>
      <c r="X6610"/>
      <c r="Y6610"/>
      <c r="Z6610"/>
      <c r="AA6610"/>
      <c r="AB6610"/>
      <c r="AC6610"/>
      <c r="AD6610"/>
      <c r="AE6610"/>
    </row>
    <row r="6611" spans="1:31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  <c r="V6611"/>
      <c r="W6611"/>
      <c r="X6611"/>
      <c r="Y6611"/>
      <c r="Z6611"/>
      <c r="AA6611"/>
      <c r="AB6611"/>
      <c r="AC6611"/>
      <c r="AD6611"/>
      <c r="AE6611"/>
    </row>
    <row r="6612" spans="1:31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  <c r="V6612"/>
      <c r="W6612"/>
      <c r="X6612"/>
      <c r="Y6612"/>
      <c r="Z6612"/>
      <c r="AA6612"/>
      <c r="AB6612"/>
      <c r="AC6612"/>
      <c r="AD6612"/>
      <c r="AE6612"/>
    </row>
    <row r="6613" spans="1:31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  <c r="V6613"/>
      <c r="W6613"/>
      <c r="X6613"/>
      <c r="Y6613"/>
      <c r="Z6613"/>
      <c r="AA6613"/>
      <c r="AB6613"/>
      <c r="AC6613"/>
      <c r="AD6613"/>
      <c r="AE6613"/>
    </row>
    <row r="6614" spans="1:31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  <c r="V6614"/>
      <c r="W6614"/>
      <c r="X6614"/>
      <c r="Y6614"/>
      <c r="Z6614"/>
      <c r="AA6614"/>
      <c r="AB6614"/>
      <c r="AC6614"/>
      <c r="AD6614"/>
      <c r="AE6614"/>
    </row>
    <row r="6615" spans="1:31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  <c r="V6615"/>
      <c r="W6615"/>
      <c r="X6615"/>
      <c r="Y6615"/>
      <c r="Z6615"/>
      <c r="AA6615"/>
      <c r="AB6615"/>
      <c r="AC6615"/>
      <c r="AD6615"/>
      <c r="AE6615"/>
    </row>
    <row r="6616" spans="1:31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  <c r="V6616"/>
      <c r="W6616"/>
      <c r="X6616"/>
      <c r="Y6616"/>
      <c r="Z6616"/>
      <c r="AA6616"/>
      <c r="AB6616"/>
      <c r="AC6616"/>
      <c r="AD6616"/>
      <c r="AE6616"/>
    </row>
    <row r="6617" spans="1:31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  <c r="V6617"/>
      <c r="W6617"/>
      <c r="X6617"/>
      <c r="Y6617"/>
      <c r="Z6617"/>
      <c r="AA6617"/>
      <c r="AB6617"/>
      <c r="AC6617"/>
      <c r="AD6617"/>
      <c r="AE6617"/>
    </row>
    <row r="6618" spans="1:31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  <c r="V6618"/>
      <c r="W6618"/>
      <c r="X6618"/>
      <c r="Y6618"/>
      <c r="Z6618"/>
      <c r="AA6618"/>
      <c r="AB6618"/>
      <c r="AC6618"/>
      <c r="AD6618"/>
      <c r="AE6618"/>
    </row>
    <row r="6619" spans="1:31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  <c r="V6619"/>
      <c r="W6619"/>
      <c r="X6619"/>
      <c r="Y6619"/>
      <c r="Z6619"/>
      <c r="AA6619"/>
      <c r="AB6619"/>
      <c r="AC6619"/>
      <c r="AD6619"/>
      <c r="AE6619"/>
    </row>
    <row r="6620" spans="1:31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  <c r="V6620"/>
      <c r="W6620"/>
      <c r="X6620"/>
      <c r="Y6620"/>
      <c r="Z6620"/>
      <c r="AA6620"/>
      <c r="AB6620"/>
      <c r="AC6620"/>
      <c r="AD6620"/>
      <c r="AE6620"/>
    </row>
    <row r="6621" spans="1:31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  <c r="V6621"/>
      <c r="W6621"/>
      <c r="X6621"/>
      <c r="Y6621"/>
      <c r="Z6621"/>
      <c r="AA6621"/>
      <c r="AB6621"/>
      <c r="AC6621"/>
      <c r="AD6621"/>
      <c r="AE6621"/>
    </row>
    <row r="6622" spans="1:31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  <c r="V6622"/>
      <c r="W6622"/>
      <c r="X6622"/>
      <c r="Y6622"/>
      <c r="Z6622"/>
      <c r="AA6622"/>
      <c r="AB6622"/>
      <c r="AC6622"/>
      <c r="AD6622"/>
      <c r="AE6622"/>
    </row>
    <row r="6623" spans="1:31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  <c r="V6623"/>
      <c r="W6623"/>
      <c r="X6623"/>
      <c r="Y6623"/>
      <c r="Z6623"/>
      <c r="AA6623"/>
      <c r="AB6623"/>
      <c r="AC6623"/>
      <c r="AD6623"/>
      <c r="AE6623"/>
    </row>
    <row r="6624" spans="1:31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  <c r="V6624"/>
      <c r="W6624"/>
      <c r="X6624"/>
      <c r="Y6624"/>
      <c r="Z6624"/>
      <c r="AA6624"/>
      <c r="AB6624"/>
      <c r="AC6624"/>
      <c r="AD6624"/>
      <c r="AE6624"/>
    </row>
    <row r="6625" spans="1:31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  <c r="V6625"/>
      <c r="W6625"/>
      <c r="X6625"/>
      <c r="Y6625"/>
      <c r="Z6625"/>
      <c r="AA6625"/>
      <c r="AB6625"/>
      <c r="AC6625"/>
      <c r="AD6625"/>
      <c r="AE6625"/>
    </row>
    <row r="6626" spans="1:31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  <c r="V6626"/>
      <c r="W6626"/>
      <c r="X6626"/>
      <c r="Y6626"/>
      <c r="Z6626"/>
      <c r="AA6626"/>
      <c r="AB6626"/>
      <c r="AC6626"/>
      <c r="AD6626"/>
      <c r="AE6626"/>
    </row>
    <row r="6627" spans="1:31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  <c r="V6627"/>
      <c r="W6627"/>
      <c r="X6627"/>
      <c r="Y6627"/>
      <c r="Z6627"/>
      <c r="AA6627"/>
      <c r="AB6627"/>
      <c r="AC6627"/>
      <c r="AD6627"/>
      <c r="AE6627"/>
    </row>
    <row r="6628" spans="1:31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  <c r="V6628"/>
      <c r="W6628"/>
      <c r="X6628"/>
      <c r="Y6628"/>
      <c r="Z6628"/>
      <c r="AA6628"/>
      <c r="AB6628"/>
      <c r="AC6628"/>
      <c r="AD6628"/>
      <c r="AE6628"/>
    </row>
    <row r="6629" spans="1:31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  <c r="V6629"/>
      <c r="W6629"/>
      <c r="X6629"/>
      <c r="Y6629"/>
      <c r="Z6629"/>
      <c r="AA6629"/>
      <c r="AB6629"/>
      <c r="AC6629"/>
      <c r="AD6629"/>
      <c r="AE6629"/>
    </row>
    <row r="6630" spans="1:31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  <c r="V6630"/>
      <c r="W6630"/>
      <c r="X6630"/>
      <c r="Y6630"/>
      <c r="Z6630"/>
      <c r="AA6630"/>
      <c r="AB6630"/>
      <c r="AC6630"/>
      <c r="AD6630"/>
      <c r="AE6630"/>
    </row>
    <row r="6631" spans="1:31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  <c r="V6631"/>
      <c r="W6631"/>
      <c r="X6631"/>
      <c r="Y6631"/>
      <c r="Z6631"/>
      <c r="AA6631"/>
      <c r="AB6631"/>
      <c r="AC6631"/>
      <c r="AD6631"/>
      <c r="AE6631"/>
    </row>
    <row r="6632" spans="1:31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  <c r="V6632"/>
      <c r="W6632"/>
      <c r="X6632"/>
      <c r="Y6632"/>
      <c r="Z6632"/>
      <c r="AA6632"/>
      <c r="AB6632"/>
      <c r="AC6632"/>
      <c r="AD6632"/>
      <c r="AE6632"/>
    </row>
    <row r="6633" spans="1:31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  <c r="V6633"/>
      <c r="W6633"/>
      <c r="X6633"/>
      <c r="Y6633"/>
      <c r="Z6633"/>
      <c r="AA6633"/>
      <c r="AB6633"/>
      <c r="AC6633"/>
      <c r="AD6633"/>
      <c r="AE6633"/>
    </row>
    <row r="6634" spans="1:31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  <c r="V6634"/>
      <c r="W6634"/>
      <c r="X6634"/>
      <c r="Y6634"/>
      <c r="Z6634"/>
      <c r="AA6634"/>
      <c r="AB6634"/>
      <c r="AC6634"/>
      <c r="AD6634"/>
      <c r="AE6634"/>
    </row>
    <row r="6635" spans="1:31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  <c r="V6635"/>
      <c r="W6635"/>
      <c r="X6635"/>
      <c r="Y6635"/>
      <c r="Z6635"/>
      <c r="AA6635"/>
      <c r="AB6635"/>
      <c r="AC6635"/>
      <c r="AD6635"/>
      <c r="AE6635"/>
    </row>
    <row r="6636" spans="1:31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  <c r="V6636"/>
      <c r="W6636"/>
      <c r="X6636"/>
      <c r="Y6636"/>
      <c r="Z6636"/>
      <c r="AA6636"/>
      <c r="AB6636"/>
      <c r="AC6636"/>
      <c r="AD6636"/>
      <c r="AE6636"/>
    </row>
    <row r="6637" spans="1:31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  <c r="V6637"/>
      <c r="W6637"/>
      <c r="X6637"/>
      <c r="Y6637"/>
      <c r="Z6637"/>
      <c r="AA6637"/>
      <c r="AB6637"/>
      <c r="AC6637"/>
      <c r="AD6637"/>
      <c r="AE6637"/>
    </row>
    <row r="6638" spans="1:31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  <c r="V6638"/>
      <c r="W6638"/>
      <c r="X6638"/>
      <c r="Y6638"/>
      <c r="Z6638"/>
      <c r="AA6638"/>
      <c r="AB6638"/>
      <c r="AC6638"/>
      <c r="AD6638"/>
      <c r="AE6638"/>
    </row>
    <row r="6639" spans="1:31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  <c r="V6639"/>
      <c r="W6639"/>
      <c r="X6639"/>
      <c r="Y6639"/>
      <c r="Z6639"/>
      <c r="AA6639"/>
      <c r="AB6639"/>
      <c r="AC6639"/>
      <c r="AD6639"/>
      <c r="AE6639"/>
    </row>
    <row r="6640" spans="1:31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  <c r="V6640"/>
      <c r="W6640"/>
      <c r="X6640"/>
      <c r="Y6640"/>
      <c r="Z6640"/>
      <c r="AA6640"/>
      <c r="AB6640"/>
      <c r="AC6640"/>
      <c r="AD6640"/>
      <c r="AE6640"/>
    </row>
    <row r="6641" spans="1:31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  <c r="V6641"/>
      <c r="W6641"/>
      <c r="X6641"/>
      <c r="Y6641"/>
      <c r="Z6641"/>
      <c r="AA6641"/>
      <c r="AB6641"/>
      <c r="AC6641"/>
      <c r="AD6641"/>
      <c r="AE6641"/>
    </row>
    <row r="6642" spans="1:31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  <c r="V6642"/>
      <c r="W6642"/>
      <c r="X6642"/>
      <c r="Y6642"/>
      <c r="Z6642"/>
      <c r="AA6642"/>
      <c r="AB6642"/>
      <c r="AC6642"/>
      <c r="AD6642"/>
      <c r="AE6642"/>
    </row>
    <row r="6643" spans="1:31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  <c r="V6643"/>
      <c r="W6643"/>
      <c r="X6643"/>
      <c r="Y6643"/>
      <c r="Z6643"/>
      <c r="AA6643"/>
      <c r="AB6643"/>
      <c r="AC6643"/>
      <c r="AD6643"/>
      <c r="AE6643"/>
    </row>
    <row r="6644" spans="1:31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  <c r="V6644"/>
      <c r="W6644"/>
      <c r="X6644"/>
      <c r="Y6644"/>
      <c r="Z6644"/>
      <c r="AA6644"/>
      <c r="AB6644"/>
      <c r="AC6644"/>
      <c r="AD6644"/>
      <c r="AE6644"/>
    </row>
    <row r="6645" spans="1:31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  <c r="V6645"/>
      <c r="W6645"/>
      <c r="X6645"/>
      <c r="Y6645"/>
      <c r="Z6645"/>
      <c r="AA6645"/>
      <c r="AB6645"/>
      <c r="AC6645"/>
      <c r="AD6645"/>
      <c r="AE6645"/>
    </row>
    <row r="6646" spans="1:31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  <c r="V6646"/>
      <c r="W6646"/>
      <c r="X6646"/>
      <c r="Y6646"/>
      <c r="Z6646"/>
      <c r="AA6646"/>
      <c r="AB6646"/>
      <c r="AC6646"/>
      <c r="AD6646"/>
      <c r="AE6646"/>
    </row>
    <row r="6647" spans="1:31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  <c r="V6647"/>
      <c r="W6647"/>
      <c r="X6647"/>
      <c r="Y6647"/>
      <c r="Z6647"/>
      <c r="AA6647"/>
      <c r="AB6647"/>
      <c r="AC6647"/>
      <c r="AD6647"/>
      <c r="AE6647"/>
    </row>
    <row r="6648" spans="1:31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  <c r="V6648"/>
      <c r="W6648"/>
      <c r="X6648"/>
      <c r="Y6648"/>
      <c r="Z6648"/>
      <c r="AA6648"/>
      <c r="AB6648"/>
      <c r="AC6648"/>
      <c r="AD6648"/>
      <c r="AE6648"/>
    </row>
    <row r="6649" spans="1:31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  <c r="V6649"/>
      <c r="W6649"/>
      <c r="X6649"/>
      <c r="Y6649"/>
      <c r="Z6649"/>
      <c r="AA6649"/>
      <c r="AB6649"/>
      <c r="AC6649"/>
      <c r="AD6649"/>
      <c r="AE6649"/>
    </row>
    <row r="6650" spans="1:31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  <c r="V6650"/>
      <c r="W6650"/>
      <c r="X6650"/>
      <c r="Y6650"/>
      <c r="Z6650"/>
      <c r="AA6650"/>
      <c r="AB6650"/>
      <c r="AC6650"/>
      <c r="AD6650"/>
      <c r="AE6650"/>
    </row>
    <row r="6651" spans="1:31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  <c r="V6651"/>
      <c r="W6651"/>
      <c r="X6651"/>
      <c r="Y6651"/>
      <c r="Z6651"/>
      <c r="AA6651"/>
      <c r="AB6651"/>
      <c r="AC6651"/>
      <c r="AD6651"/>
      <c r="AE6651"/>
    </row>
    <row r="6652" spans="1:31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  <c r="V6652"/>
      <c r="W6652"/>
      <c r="X6652"/>
      <c r="Y6652"/>
      <c r="Z6652"/>
      <c r="AA6652"/>
      <c r="AB6652"/>
      <c r="AC6652"/>
      <c r="AD6652"/>
      <c r="AE6652"/>
    </row>
    <row r="6653" spans="1:31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  <c r="V6653"/>
      <c r="W6653"/>
      <c r="X6653"/>
      <c r="Y6653"/>
      <c r="Z6653"/>
      <c r="AA6653"/>
      <c r="AB6653"/>
      <c r="AC6653"/>
      <c r="AD6653"/>
      <c r="AE6653"/>
    </row>
    <row r="6654" spans="1:31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  <c r="V6654"/>
      <c r="W6654"/>
      <c r="X6654"/>
      <c r="Y6654"/>
      <c r="Z6654"/>
      <c r="AA6654"/>
      <c r="AB6654"/>
      <c r="AC6654"/>
      <c r="AD6654"/>
      <c r="AE6654"/>
    </row>
    <row r="6655" spans="1:31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  <c r="V6655"/>
      <c r="W6655"/>
      <c r="X6655"/>
      <c r="Y6655"/>
      <c r="Z6655"/>
      <c r="AA6655"/>
      <c r="AB6655"/>
      <c r="AC6655"/>
      <c r="AD6655"/>
      <c r="AE6655"/>
    </row>
    <row r="6656" spans="1:31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  <c r="V6656"/>
      <c r="W6656"/>
      <c r="X6656"/>
      <c r="Y6656"/>
      <c r="Z6656"/>
      <c r="AA6656"/>
      <c r="AB6656"/>
      <c r="AC6656"/>
      <c r="AD6656"/>
      <c r="AE6656"/>
    </row>
    <row r="6657" spans="1:31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  <c r="V6657"/>
      <c r="W6657"/>
      <c r="X6657"/>
      <c r="Y6657"/>
      <c r="Z6657"/>
      <c r="AA6657"/>
      <c r="AB6657"/>
      <c r="AC6657"/>
      <c r="AD6657"/>
      <c r="AE6657"/>
    </row>
    <row r="6658" spans="1:31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  <c r="V6658"/>
      <c r="W6658"/>
      <c r="X6658"/>
      <c r="Y6658"/>
      <c r="Z6658"/>
      <c r="AA6658"/>
      <c r="AB6658"/>
      <c r="AC6658"/>
      <c r="AD6658"/>
      <c r="AE6658"/>
    </row>
    <row r="6659" spans="1:31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  <c r="V6659"/>
      <c r="W6659"/>
      <c r="X6659"/>
      <c r="Y6659"/>
      <c r="Z6659"/>
      <c r="AA6659"/>
      <c r="AB6659"/>
      <c r="AC6659"/>
      <c r="AD6659"/>
      <c r="AE6659"/>
    </row>
    <row r="6660" spans="1:31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  <c r="V6660"/>
      <c r="W6660"/>
      <c r="X6660"/>
      <c r="Y6660"/>
      <c r="Z6660"/>
      <c r="AA6660"/>
      <c r="AB6660"/>
      <c r="AC6660"/>
      <c r="AD6660"/>
      <c r="AE6660"/>
    </row>
    <row r="6661" spans="1:31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  <c r="V6661"/>
      <c r="W6661"/>
      <c r="X6661"/>
      <c r="Y6661"/>
      <c r="Z6661"/>
      <c r="AA6661"/>
      <c r="AB6661"/>
      <c r="AC6661"/>
      <c r="AD6661"/>
      <c r="AE6661"/>
    </row>
    <row r="6662" spans="1:31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  <c r="V6662"/>
      <c r="W6662"/>
      <c r="X6662"/>
      <c r="Y6662"/>
      <c r="Z6662"/>
      <c r="AA6662"/>
      <c r="AB6662"/>
      <c r="AC6662"/>
      <c r="AD6662"/>
      <c r="AE6662"/>
    </row>
    <row r="6663" spans="1:31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  <c r="V6663"/>
      <c r="W6663"/>
      <c r="X6663"/>
      <c r="Y6663"/>
      <c r="Z6663"/>
      <c r="AA6663"/>
      <c r="AB6663"/>
      <c r="AC6663"/>
      <c r="AD6663"/>
      <c r="AE6663"/>
    </row>
    <row r="6664" spans="1:31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  <c r="V6664"/>
      <c r="W6664"/>
      <c r="X6664"/>
      <c r="Y6664"/>
      <c r="Z6664"/>
      <c r="AA6664"/>
      <c r="AB6664"/>
      <c r="AC6664"/>
      <c r="AD6664"/>
      <c r="AE6664"/>
    </row>
    <row r="6665" spans="1:31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  <c r="V6665"/>
      <c r="W6665"/>
      <c r="X6665"/>
      <c r="Y6665"/>
      <c r="Z6665"/>
      <c r="AA6665"/>
      <c r="AB6665"/>
      <c r="AC6665"/>
      <c r="AD6665"/>
      <c r="AE6665"/>
    </row>
    <row r="6666" spans="1:31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  <c r="V6666"/>
      <c r="W6666"/>
      <c r="X6666"/>
      <c r="Y6666"/>
      <c r="Z6666"/>
      <c r="AA6666"/>
      <c r="AB6666"/>
      <c r="AC6666"/>
      <c r="AD6666"/>
      <c r="AE6666"/>
    </row>
    <row r="6667" spans="1:31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  <c r="V6667"/>
      <c r="W6667"/>
      <c r="X6667"/>
      <c r="Y6667"/>
      <c r="Z6667"/>
      <c r="AA6667"/>
      <c r="AB6667"/>
      <c r="AC6667"/>
      <c r="AD6667"/>
      <c r="AE6667"/>
    </row>
    <row r="6668" spans="1:31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  <c r="V6668"/>
      <c r="W6668"/>
      <c r="X6668"/>
      <c r="Y6668"/>
      <c r="Z6668"/>
      <c r="AA6668"/>
      <c r="AB6668"/>
      <c r="AC6668"/>
      <c r="AD6668"/>
      <c r="AE6668"/>
    </row>
    <row r="6669" spans="1:31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  <c r="V6669"/>
      <c r="W6669"/>
      <c r="X6669"/>
      <c r="Y6669"/>
      <c r="Z6669"/>
      <c r="AA6669"/>
      <c r="AB6669"/>
      <c r="AC6669"/>
      <c r="AD6669"/>
      <c r="AE6669"/>
    </row>
    <row r="6670" spans="1:31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  <c r="V6670"/>
      <c r="W6670"/>
      <c r="X6670"/>
      <c r="Y6670"/>
      <c r="Z6670"/>
      <c r="AA6670"/>
      <c r="AB6670"/>
      <c r="AC6670"/>
      <c r="AD6670"/>
      <c r="AE6670"/>
    </row>
    <row r="6671" spans="1:31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  <c r="V6671"/>
      <c r="W6671"/>
      <c r="X6671"/>
      <c r="Y6671"/>
      <c r="Z6671"/>
      <c r="AA6671"/>
      <c r="AB6671"/>
      <c r="AC6671"/>
      <c r="AD6671"/>
      <c r="AE6671"/>
    </row>
    <row r="6672" spans="1:31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  <c r="V6672"/>
      <c r="W6672"/>
      <c r="X6672"/>
      <c r="Y6672"/>
      <c r="Z6672"/>
      <c r="AA6672"/>
      <c r="AB6672"/>
      <c r="AC6672"/>
      <c r="AD6672"/>
      <c r="AE6672"/>
    </row>
    <row r="6673" spans="1:31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  <c r="V6673"/>
      <c r="W6673"/>
      <c r="X6673"/>
      <c r="Y6673"/>
      <c r="Z6673"/>
      <c r="AA6673"/>
      <c r="AB6673"/>
      <c r="AC6673"/>
      <c r="AD6673"/>
      <c r="AE6673"/>
    </row>
    <row r="6674" spans="1:31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  <c r="V6674"/>
      <c r="W6674"/>
      <c r="X6674"/>
      <c r="Y6674"/>
      <c r="Z6674"/>
      <c r="AA6674"/>
      <c r="AB6674"/>
      <c r="AC6674"/>
      <c r="AD6674"/>
      <c r="AE6674"/>
    </row>
    <row r="6675" spans="1:31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  <c r="V6675"/>
      <c r="W6675"/>
      <c r="X6675"/>
      <c r="Y6675"/>
      <c r="Z6675"/>
      <c r="AA6675"/>
      <c r="AB6675"/>
      <c r="AC6675"/>
      <c r="AD6675"/>
      <c r="AE6675"/>
    </row>
    <row r="6676" spans="1:31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  <c r="V6676"/>
      <c r="W6676"/>
      <c r="X6676"/>
      <c r="Y6676"/>
      <c r="Z6676"/>
      <c r="AA6676"/>
      <c r="AB6676"/>
      <c r="AC6676"/>
      <c r="AD6676"/>
      <c r="AE6676"/>
    </row>
    <row r="6677" spans="1:31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  <c r="V6677"/>
      <c r="W6677"/>
      <c r="X6677"/>
      <c r="Y6677"/>
      <c r="Z6677"/>
      <c r="AA6677"/>
      <c r="AB6677"/>
      <c r="AC6677"/>
      <c r="AD6677"/>
      <c r="AE6677"/>
    </row>
    <row r="6678" spans="1:31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  <c r="V6678"/>
      <c r="W6678"/>
      <c r="X6678"/>
      <c r="Y6678"/>
      <c r="Z6678"/>
      <c r="AA6678"/>
      <c r="AB6678"/>
      <c r="AC6678"/>
      <c r="AD6678"/>
      <c r="AE6678"/>
    </row>
    <row r="6679" spans="1:31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  <c r="V6679"/>
      <c r="W6679"/>
      <c r="X6679"/>
      <c r="Y6679"/>
      <c r="Z6679"/>
      <c r="AA6679"/>
      <c r="AB6679"/>
      <c r="AC6679"/>
      <c r="AD6679"/>
      <c r="AE6679"/>
    </row>
    <row r="6680" spans="1:31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  <c r="V6680"/>
      <c r="W6680"/>
      <c r="X6680"/>
      <c r="Y6680"/>
      <c r="Z6680"/>
      <c r="AA6680"/>
      <c r="AB6680"/>
      <c r="AC6680"/>
      <c r="AD6680"/>
      <c r="AE6680"/>
    </row>
    <row r="6681" spans="1:31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  <c r="V6681"/>
      <c r="W6681"/>
      <c r="X6681"/>
      <c r="Y6681"/>
      <c r="Z6681"/>
      <c r="AA6681"/>
      <c r="AB6681"/>
      <c r="AC6681"/>
      <c r="AD6681"/>
      <c r="AE6681"/>
    </row>
    <row r="6682" spans="1:31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  <c r="V6682"/>
      <c r="W6682"/>
      <c r="X6682"/>
      <c r="Y6682"/>
      <c r="Z6682"/>
      <c r="AA6682"/>
      <c r="AB6682"/>
      <c r="AC6682"/>
      <c r="AD6682"/>
      <c r="AE6682"/>
    </row>
    <row r="6683" spans="1:31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  <c r="V6683"/>
      <c r="W6683"/>
      <c r="X6683"/>
      <c r="Y6683"/>
      <c r="Z6683"/>
      <c r="AA6683"/>
      <c r="AB6683"/>
      <c r="AC6683"/>
      <c r="AD6683"/>
      <c r="AE6683"/>
    </row>
    <row r="6684" spans="1:31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  <c r="V6684"/>
      <c r="W6684"/>
      <c r="X6684"/>
      <c r="Y6684"/>
      <c r="Z6684"/>
      <c r="AA6684"/>
      <c r="AB6684"/>
      <c r="AC6684"/>
      <c r="AD6684"/>
      <c r="AE6684"/>
    </row>
    <row r="6685" spans="1:31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  <c r="V6685"/>
      <c r="W6685"/>
      <c r="X6685"/>
      <c r="Y6685"/>
      <c r="Z6685"/>
      <c r="AA6685"/>
      <c r="AB6685"/>
      <c r="AC6685"/>
      <c r="AD6685"/>
      <c r="AE6685"/>
    </row>
    <row r="6686" spans="1:31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  <c r="V6686"/>
      <c r="W6686"/>
      <c r="X6686"/>
      <c r="Y6686"/>
      <c r="Z6686"/>
      <c r="AA6686"/>
      <c r="AB6686"/>
      <c r="AC6686"/>
      <c r="AD6686"/>
      <c r="AE6686"/>
    </row>
    <row r="6687" spans="1:31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  <c r="V6687"/>
      <c r="W6687"/>
      <c r="X6687"/>
      <c r="Y6687"/>
      <c r="Z6687"/>
      <c r="AA6687"/>
      <c r="AB6687"/>
      <c r="AC6687"/>
      <c r="AD6687"/>
      <c r="AE6687"/>
    </row>
    <row r="6688" spans="1:31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  <c r="V6688"/>
      <c r="W6688"/>
      <c r="X6688"/>
      <c r="Y6688"/>
      <c r="Z6688"/>
      <c r="AA6688"/>
      <c r="AB6688"/>
      <c r="AC6688"/>
      <c r="AD6688"/>
      <c r="AE6688"/>
    </row>
    <row r="6689" spans="1:31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  <c r="V6689"/>
      <c r="W6689"/>
      <c r="X6689"/>
      <c r="Y6689"/>
      <c r="Z6689"/>
      <c r="AA6689"/>
      <c r="AB6689"/>
      <c r="AC6689"/>
      <c r="AD6689"/>
      <c r="AE6689"/>
    </row>
    <row r="6690" spans="1:31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  <c r="V6690"/>
      <c r="W6690"/>
      <c r="X6690"/>
      <c r="Y6690"/>
      <c r="Z6690"/>
      <c r="AA6690"/>
      <c r="AB6690"/>
      <c r="AC6690"/>
      <c r="AD6690"/>
      <c r="AE6690"/>
    </row>
    <row r="6691" spans="1:31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  <c r="V6691"/>
      <c r="W6691"/>
      <c r="X6691"/>
      <c r="Y6691"/>
      <c r="Z6691"/>
      <c r="AA6691"/>
      <c r="AB6691"/>
      <c r="AC6691"/>
      <c r="AD6691"/>
      <c r="AE6691"/>
    </row>
    <row r="6692" spans="1:31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  <c r="V6692"/>
      <c r="W6692"/>
      <c r="X6692"/>
      <c r="Y6692"/>
      <c r="Z6692"/>
      <c r="AA6692"/>
      <c r="AB6692"/>
      <c r="AC6692"/>
      <c r="AD6692"/>
      <c r="AE6692"/>
    </row>
    <row r="6693" spans="1:31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  <c r="V6693"/>
      <c r="W6693"/>
      <c r="X6693"/>
      <c r="Y6693"/>
      <c r="Z6693"/>
      <c r="AA6693"/>
      <c r="AB6693"/>
      <c r="AC6693"/>
      <c r="AD6693"/>
      <c r="AE6693"/>
    </row>
    <row r="6694" spans="1:31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  <c r="V6694"/>
      <c r="W6694"/>
      <c r="X6694"/>
      <c r="Y6694"/>
      <c r="Z6694"/>
      <c r="AA6694"/>
      <c r="AB6694"/>
      <c r="AC6694"/>
      <c r="AD6694"/>
      <c r="AE6694"/>
    </row>
    <row r="6695" spans="1:31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  <c r="V6695"/>
      <c r="W6695"/>
      <c r="X6695"/>
      <c r="Y6695"/>
      <c r="Z6695"/>
      <c r="AA6695"/>
      <c r="AB6695"/>
      <c r="AC6695"/>
      <c r="AD6695"/>
      <c r="AE6695"/>
    </row>
    <row r="6696" spans="1:31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  <c r="V6696"/>
      <c r="W6696"/>
      <c r="X6696"/>
      <c r="Y6696"/>
      <c r="Z6696"/>
      <c r="AA6696"/>
      <c r="AB6696"/>
      <c r="AC6696"/>
      <c r="AD6696"/>
      <c r="AE6696"/>
    </row>
    <row r="6697" spans="1:31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  <c r="V6697"/>
      <c r="W6697"/>
      <c r="X6697"/>
      <c r="Y6697"/>
      <c r="Z6697"/>
      <c r="AA6697"/>
      <c r="AB6697"/>
      <c r="AC6697"/>
      <c r="AD6697"/>
      <c r="AE6697"/>
    </row>
    <row r="6698" spans="1:31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  <c r="V6698"/>
      <c r="W6698"/>
      <c r="X6698"/>
      <c r="Y6698"/>
      <c r="Z6698"/>
      <c r="AA6698"/>
      <c r="AB6698"/>
      <c r="AC6698"/>
      <c r="AD6698"/>
      <c r="AE6698"/>
    </row>
    <row r="6699" spans="1:31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  <c r="V6699"/>
      <c r="W6699"/>
      <c r="X6699"/>
      <c r="Y6699"/>
      <c r="Z6699"/>
      <c r="AA6699"/>
      <c r="AB6699"/>
      <c r="AC6699"/>
      <c r="AD6699"/>
      <c r="AE6699"/>
    </row>
    <row r="6700" spans="1:31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  <c r="V6700"/>
      <c r="W6700"/>
      <c r="X6700"/>
      <c r="Y6700"/>
      <c r="Z6700"/>
      <c r="AA6700"/>
      <c r="AB6700"/>
      <c r="AC6700"/>
      <c r="AD6700"/>
      <c r="AE6700"/>
    </row>
    <row r="6701" spans="1:31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  <c r="V6701"/>
      <c r="W6701"/>
      <c r="X6701"/>
      <c r="Y6701"/>
      <c r="Z6701"/>
      <c r="AA6701"/>
      <c r="AB6701"/>
      <c r="AC6701"/>
      <c r="AD6701"/>
      <c r="AE6701"/>
    </row>
    <row r="6702" spans="1:31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  <c r="V6702"/>
      <c r="W6702"/>
      <c r="X6702"/>
      <c r="Y6702"/>
      <c r="Z6702"/>
      <c r="AA6702"/>
      <c r="AB6702"/>
      <c r="AC6702"/>
      <c r="AD6702"/>
      <c r="AE6702"/>
    </row>
    <row r="6703" spans="1:31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  <c r="V6703"/>
      <c r="W6703"/>
      <c r="X6703"/>
      <c r="Y6703"/>
      <c r="Z6703"/>
      <c r="AA6703"/>
      <c r="AB6703"/>
      <c r="AC6703"/>
      <c r="AD6703"/>
      <c r="AE6703"/>
    </row>
    <row r="6704" spans="1:31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  <c r="V6704"/>
      <c r="W6704"/>
      <c r="X6704"/>
      <c r="Y6704"/>
      <c r="Z6704"/>
      <c r="AA6704"/>
      <c r="AB6704"/>
      <c r="AC6704"/>
      <c r="AD6704"/>
      <c r="AE6704"/>
    </row>
    <row r="6705" spans="1:31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  <c r="V6705"/>
      <c r="W6705"/>
      <c r="X6705"/>
      <c r="Y6705"/>
      <c r="Z6705"/>
      <c r="AA6705"/>
      <c r="AB6705"/>
      <c r="AC6705"/>
      <c r="AD6705"/>
      <c r="AE6705"/>
    </row>
    <row r="6706" spans="1:31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  <c r="V6706"/>
      <c r="W6706"/>
      <c r="X6706"/>
      <c r="Y6706"/>
      <c r="Z6706"/>
      <c r="AA6706"/>
      <c r="AB6706"/>
      <c r="AC6706"/>
      <c r="AD6706"/>
      <c r="AE6706"/>
    </row>
    <row r="6707" spans="1:31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  <c r="V6707"/>
      <c r="W6707"/>
      <c r="X6707"/>
      <c r="Y6707"/>
      <c r="Z6707"/>
      <c r="AA6707"/>
      <c r="AB6707"/>
      <c r="AC6707"/>
      <c r="AD6707"/>
      <c r="AE6707"/>
    </row>
    <row r="6708" spans="1:31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  <c r="V6708"/>
      <c r="W6708"/>
      <c r="X6708"/>
      <c r="Y6708"/>
      <c r="Z6708"/>
      <c r="AA6708"/>
      <c r="AB6708"/>
      <c r="AC6708"/>
      <c r="AD6708"/>
      <c r="AE6708"/>
    </row>
    <row r="6709" spans="1:31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  <c r="V6709"/>
      <c r="W6709"/>
      <c r="X6709"/>
      <c r="Y6709"/>
      <c r="Z6709"/>
      <c r="AA6709"/>
      <c r="AB6709"/>
      <c r="AC6709"/>
      <c r="AD6709"/>
      <c r="AE6709"/>
    </row>
    <row r="6710" spans="1:31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  <c r="V6710"/>
      <c r="W6710"/>
      <c r="X6710"/>
      <c r="Y6710"/>
      <c r="Z6710"/>
      <c r="AA6710"/>
      <c r="AB6710"/>
      <c r="AC6710"/>
      <c r="AD6710"/>
      <c r="AE6710"/>
    </row>
    <row r="6711" spans="1:31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  <c r="V6711"/>
      <c r="W6711"/>
      <c r="X6711"/>
      <c r="Y6711"/>
      <c r="Z6711"/>
      <c r="AA6711"/>
      <c r="AB6711"/>
      <c r="AC6711"/>
      <c r="AD6711"/>
      <c r="AE6711"/>
    </row>
    <row r="6712" spans="1:31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  <c r="V6712"/>
      <c r="W6712"/>
      <c r="X6712"/>
      <c r="Y6712"/>
      <c r="Z6712"/>
      <c r="AA6712"/>
      <c r="AB6712"/>
      <c r="AC6712"/>
      <c r="AD6712"/>
      <c r="AE6712"/>
    </row>
    <row r="6713" spans="1:31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  <c r="V6713"/>
      <c r="W6713"/>
      <c r="X6713"/>
      <c r="Y6713"/>
      <c r="Z6713"/>
      <c r="AA6713"/>
      <c r="AB6713"/>
      <c r="AC6713"/>
      <c r="AD6713"/>
      <c r="AE6713"/>
    </row>
    <row r="6714" spans="1:31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  <c r="V6714"/>
      <c r="W6714"/>
      <c r="X6714"/>
      <c r="Y6714"/>
      <c r="Z6714"/>
      <c r="AA6714"/>
      <c r="AB6714"/>
      <c r="AC6714"/>
      <c r="AD6714"/>
      <c r="AE6714"/>
    </row>
    <row r="6715" spans="1:31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  <c r="V6715"/>
      <c r="W6715"/>
      <c r="X6715"/>
      <c r="Y6715"/>
      <c r="Z6715"/>
      <c r="AA6715"/>
      <c r="AB6715"/>
      <c r="AC6715"/>
      <c r="AD6715"/>
      <c r="AE6715"/>
    </row>
    <row r="6716" spans="1:31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  <c r="V6716"/>
      <c r="W6716"/>
      <c r="X6716"/>
      <c r="Y6716"/>
      <c r="Z6716"/>
      <c r="AA6716"/>
      <c r="AB6716"/>
      <c r="AC6716"/>
      <c r="AD6716"/>
      <c r="AE6716"/>
    </row>
    <row r="6717" spans="1:31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  <c r="V6717"/>
      <c r="W6717"/>
      <c r="X6717"/>
      <c r="Y6717"/>
      <c r="Z6717"/>
      <c r="AA6717"/>
      <c r="AB6717"/>
      <c r="AC6717"/>
      <c r="AD6717"/>
      <c r="AE6717"/>
    </row>
    <row r="6718" spans="1:31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  <c r="V6718"/>
      <c r="W6718"/>
      <c r="X6718"/>
      <c r="Y6718"/>
      <c r="Z6718"/>
      <c r="AA6718"/>
      <c r="AB6718"/>
      <c r="AC6718"/>
      <c r="AD6718"/>
      <c r="AE6718"/>
    </row>
    <row r="6719" spans="1:31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  <c r="V6719"/>
      <c r="W6719"/>
      <c r="X6719"/>
      <c r="Y6719"/>
      <c r="Z6719"/>
      <c r="AA6719"/>
      <c r="AB6719"/>
      <c r="AC6719"/>
      <c r="AD6719"/>
      <c r="AE6719"/>
    </row>
    <row r="6720" spans="1:31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  <c r="V6720"/>
      <c r="W6720"/>
      <c r="X6720"/>
      <c r="Y6720"/>
      <c r="Z6720"/>
      <c r="AA6720"/>
      <c r="AB6720"/>
      <c r="AC6720"/>
      <c r="AD6720"/>
      <c r="AE6720"/>
    </row>
    <row r="6721" spans="1:31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  <c r="V6721"/>
      <c r="W6721"/>
      <c r="X6721"/>
      <c r="Y6721"/>
      <c r="Z6721"/>
      <c r="AA6721"/>
      <c r="AB6721"/>
      <c r="AC6721"/>
      <c r="AD6721"/>
      <c r="AE6721"/>
    </row>
    <row r="6722" spans="1:31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  <c r="V6722"/>
      <c r="W6722"/>
      <c r="X6722"/>
      <c r="Y6722"/>
      <c r="Z6722"/>
      <c r="AA6722"/>
      <c r="AB6722"/>
      <c r="AC6722"/>
      <c r="AD6722"/>
      <c r="AE6722"/>
    </row>
    <row r="6723" spans="1:31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  <c r="V6723"/>
      <c r="W6723"/>
      <c r="X6723"/>
      <c r="Y6723"/>
      <c r="Z6723"/>
      <c r="AA6723"/>
      <c r="AB6723"/>
      <c r="AC6723"/>
      <c r="AD6723"/>
      <c r="AE6723"/>
    </row>
    <row r="6724" spans="1:31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  <c r="V6724"/>
      <c r="W6724"/>
      <c r="X6724"/>
      <c r="Y6724"/>
      <c r="Z6724"/>
      <c r="AA6724"/>
      <c r="AB6724"/>
      <c r="AC6724"/>
      <c r="AD6724"/>
      <c r="AE6724"/>
    </row>
    <row r="6725" spans="1:31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  <c r="V6725"/>
      <c r="W6725"/>
      <c r="X6725"/>
      <c r="Y6725"/>
      <c r="Z6725"/>
      <c r="AA6725"/>
      <c r="AB6725"/>
      <c r="AC6725"/>
      <c r="AD6725"/>
      <c r="AE6725"/>
    </row>
    <row r="6726" spans="1:31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  <c r="V6726"/>
      <c r="W6726"/>
      <c r="X6726"/>
      <c r="Y6726"/>
      <c r="Z6726"/>
      <c r="AA6726"/>
      <c r="AB6726"/>
      <c r="AC6726"/>
      <c r="AD6726"/>
      <c r="AE6726"/>
    </row>
    <row r="6727" spans="1:31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  <c r="V6727"/>
      <c r="W6727"/>
      <c r="X6727"/>
      <c r="Y6727"/>
      <c r="Z6727"/>
      <c r="AA6727"/>
      <c r="AB6727"/>
      <c r="AC6727"/>
      <c r="AD6727"/>
      <c r="AE6727"/>
    </row>
    <row r="6728" spans="1:31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  <c r="V6728"/>
      <c r="W6728"/>
      <c r="X6728"/>
      <c r="Y6728"/>
      <c r="Z6728"/>
      <c r="AA6728"/>
      <c r="AB6728"/>
      <c r="AC6728"/>
      <c r="AD6728"/>
      <c r="AE6728"/>
    </row>
    <row r="6729" spans="1:31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  <c r="V6729"/>
      <c r="W6729"/>
      <c r="X6729"/>
      <c r="Y6729"/>
      <c r="Z6729"/>
      <c r="AA6729"/>
      <c r="AB6729"/>
      <c r="AC6729"/>
      <c r="AD6729"/>
      <c r="AE6729"/>
    </row>
    <row r="6730" spans="1:31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  <c r="V6730"/>
      <c r="W6730"/>
      <c r="X6730"/>
      <c r="Y6730"/>
      <c r="Z6730"/>
      <c r="AA6730"/>
      <c r="AB6730"/>
      <c r="AC6730"/>
      <c r="AD6730"/>
      <c r="AE6730"/>
    </row>
    <row r="6731" spans="1:31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  <c r="V6731"/>
      <c r="W6731"/>
      <c r="X6731"/>
      <c r="Y6731"/>
      <c r="Z6731"/>
      <c r="AA6731"/>
      <c r="AB6731"/>
      <c r="AC6731"/>
      <c r="AD6731"/>
      <c r="AE6731"/>
    </row>
    <row r="6732" spans="1:31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  <c r="V6732"/>
      <c r="W6732"/>
      <c r="X6732"/>
      <c r="Y6732"/>
      <c r="Z6732"/>
      <c r="AA6732"/>
      <c r="AB6732"/>
      <c r="AC6732"/>
      <c r="AD6732"/>
      <c r="AE6732"/>
    </row>
    <row r="6733" spans="1:31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  <c r="V6733"/>
      <c r="W6733"/>
      <c r="X6733"/>
      <c r="Y6733"/>
      <c r="Z6733"/>
      <c r="AA6733"/>
      <c r="AB6733"/>
      <c r="AC6733"/>
      <c r="AD6733"/>
      <c r="AE6733"/>
    </row>
    <row r="6734" spans="1:31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  <c r="V6734"/>
      <c r="W6734"/>
      <c r="X6734"/>
      <c r="Y6734"/>
      <c r="Z6734"/>
      <c r="AA6734"/>
      <c r="AB6734"/>
      <c r="AC6734"/>
      <c r="AD6734"/>
      <c r="AE6734"/>
    </row>
    <row r="6735" spans="1:31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  <c r="V6735"/>
      <c r="W6735"/>
      <c r="X6735"/>
      <c r="Y6735"/>
      <c r="Z6735"/>
      <c r="AA6735"/>
      <c r="AB6735"/>
      <c r="AC6735"/>
      <c r="AD6735"/>
      <c r="AE6735"/>
    </row>
    <row r="6736" spans="1:31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  <c r="V6736"/>
      <c r="W6736"/>
      <c r="X6736"/>
      <c r="Y6736"/>
      <c r="Z6736"/>
      <c r="AA6736"/>
      <c r="AB6736"/>
      <c r="AC6736"/>
      <c r="AD6736"/>
      <c r="AE6736"/>
    </row>
    <row r="6737" spans="1:31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  <c r="V6737"/>
      <c r="W6737"/>
      <c r="X6737"/>
      <c r="Y6737"/>
      <c r="Z6737"/>
      <c r="AA6737"/>
      <c r="AB6737"/>
      <c r="AC6737"/>
      <c r="AD6737"/>
      <c r="AE6737"/>
    </row>
    <row r="6738" spans="1:31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  <c r="V6738"/>
      <c r="W6738"/>
      <c r="X6738"/>
      <c r="Y6738"/>
      <c r="Z6738"/>
      <c r="AA6738"/>
      <c r="AB6738"/>
      <c r="AC6738"/>
      <c r="AD6738"/>
      <c r="AE6738"/>
    </row>
    <row r="6739" spans="1:31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  <c r="V6739"/>
      <c r="W6739"/>
      <c r="X6739"/>
      <c r="Y6739"/>
      <c r="Z6739"/>
      <c r="AA6739"/>
      <c r="AB6739"/>
      <c r="AC6739"/>
      <c r="AD6739"/>
      <c r="AE6739"/>
    </row>
    <row r="6740" spans="1:31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  <c r="V6740"/>
      <c r="W6740"/>
      <c r="X6740"/>
      <c r="Y6740"/>
      <c r="Z6740"/>
      <c r="AA6740"/>
      <c r="AB6740"/>
      <c r="AC6740"/>
      <c r="AD6740"/>
      <c r="AE6740"/>
    </row>
    <row r="6741" spans="1:31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  <c r="V6741"/>
      <c r="W6741"/>
      <c r="X6741"/>
      <c r="Y6741"/>
      <c r="Z6741"/>
      <c r="AA6741"/>
      <c r="AB6741"/>
      <c r="AC6741"/>
      <c r="AD6741"/>
      <c r="AE6741"/>
    </row>
    <row r="6742" spans="1:31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  <c r="V6742"/>
      <c r="W6742"/>
      <c r="X6742"/>
      <c r="Y6742"/>
      <c r="Z6742"/>
      <c r="AA6742"/>
      <c r="AB6742"/>
      <c r="AC6742"/>
      <c r="AD6742"/>
      <c r="AE6742"/>
    </row>
    <row r="6743" spans="1:31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  <c r="V6743"/>
      <c r="W6743"/>
      <c r="X6743"/>
      <c r="Y6743"/>
      <c r="Z6743"/>
      <c r="AA6743"/>
      <c r="AB6743"/>
      <c r="AC6743"/>
      <c r="AD6743"/>
      <c r="AE6743"/>
    </row>
    <row r="6744" spans="1:31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  <c r="V6744"/>
      <c r="W6744"/>
      <c r="X6744"/>
      <c r="Y6744"/>
      <c r="Z6744"/>
      <c r="AA6744"/>
      <c r="AB6744"/>
      <c r="AC6744"/>
      <c r="AD6744"/>
      <c r="AE6744"/>
    </row>
    <row r="6745" spans="1:31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  <c r="V6745"/>
      <c r="W6745"/>
      <c r="X6745"/>
      <c r="Y6745"/>
      <c r="Z6745"/>
      <c r="AA6745"/>
      <c r="AB6745"/>
      <c r="AC6745"/>
      <c r="AD6745"/>
      <c r="AE6745"/>
    </row>
    <row r="6746" spans="1:31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  <c r="V6746"/>
      <c r="W6746"/>
      <c r="X6746"/>
      <c r="Y6746"/>
      <c r="Z6746"/>
      <c r="AA6746"/>
      <c r="AB6746"/>
      <c r="AC6746"/>
      <c r="AD6746"/>
      <c r="AE6746"/>
    </row>
    <row r="6747" spans="1:31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  <c r="V6747"/>
      <c r="W6747"/>
      <c r="X6747"/>
      <c r="Y6747"/>
      <c r="Z6747"/>
      <c r="AA6747"/>
      <c r="AB6747"/>
      <c r="AC6747"/>
      <c r="AD6747"/>
      <c r="AE6747"/>
    </row>
    <row r="6748" spans="1:31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  <c r="V6748"/>
      <c r="W6748"/>
      <c r="X6748"/>
      <c r="Y6748"/>
      <c r="Z6748"/>
      <c r="AA6748"/>
      <c r="AB6748"/>
      <c r="AC6748"/>
      <c r="AD6748"/>
      <c r="AE6748"/>
    </row>
    <row r="6749" spans="1:31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  <c r="V6749"/>
      <c r="W6749"/>
      <c r="X6749"/>
      <c r="Y6749"/>
      <c r="Z6749"/>
      <c r="AA6749"/>
      <c r="AB6749"/>
      <c r="AC6749"/>
      <c r="AD6749"/>
      <c r="AE6749"/>
    </row>
    <row r="6750" spans="1:31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  <c r="V6750"/>
      <c r="W6750"/>
      <c r="X6750"/>
      <c r="Y6750"/>
      <c r="Z6750"/>
      <c r="AA6750"/>
      <c r="AB6750"/>
      <c r="AC6750"/>
      <c r="AD6750"/>
      <c r="AE6750"/>
    </row>
    <row r="6751" spans="1:31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  <c r="V6751"/>
      <c r="W6751"/>
      <c r="X6751"/>
      <c r="Y6751"/>
      <c r="Z6751"/>
      <c r="AA6751"/>
      <c r="AB6751"/>
      <c r="AC6751"/>
      <c r="AD6751"/>
      <c r="AE6751"/>
    </row>
    <row r="6752" spans="1:31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  <c r="V6752"/>
      <c r="W6752"/>
      <c r="X6752"/>
      <c r="Y6752"/>
      <c r="Z6752"/>
      <c r="AA6752"/>
      <c r="AB6752"/>
      <c r="AC6752"/>
      <c r="AD6752"/>
      <c r="AE6752"/>
    </row>
    <row r="6753" spans="1:31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  <c r="V6753"/>
      <c r="W6753"/>
      <c r="X6753"/>
      <c r="Y6753"/>
      <c r="Z6753"/>
      <c r="AA6753"/>
      <c r="AB6753"/>
      <c r="AC6753"/>
      <c r="AD6753"/>
      <c r="AE6753"/>
    </row>
    <row r="6754" spans="1:31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  <c r="V6754"/>
      <c r="W6754"/>
      <c r="X6754"/>
      <c r="Y6754"/>
      <c r="Z6754"/>
      <c r="AA6754"/>
      <c r="AB6754"/>
      <c r="AC6754"/>
      <c r="AD6754"/>
      <c r="AE6754"/>
    </row>
    <row r="6755" spans="1:31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  <c r="V6755"/>
      <c r="W6755"/>
      <c r="X6755"/>
      <c r="Y6755"/>
      <c r="Z6755"/>
      <c r="AA6755"/>
      <c r="AB6755"/>
      <c r="AC6755"/>
      <c r="AD6755"/>
      <c r="AE6755"/>
    </row>
    <row r="6756" spans="1:31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  <c r="V6756"/>
      <c r="W6756"/>
      <c r="X6756"/>
      <c r="Y6756"/>
      <c r="Z6756"/>
      <c r="AA6756"/>
      <c r="AB6756"/>
      <c r="AC6756"/>
      <c r="AD6756"/>
      <c r="AE6756"/>
    </row>
    <row r="6757" spans="1:31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  <c r="V6757"/>
      <c r="W6757"/>
      <c r="X6757"/>
      <c r="Y6757"/>
      <c r="Z6757"/>
      <c r="AA6757"/>
      <c r="AB6757"/>
      <c r="AC6757"/>
      <c r="AD6757"/>
      <c r="AE6757"/>
    </row>
    <row r="6758" spans="1:31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  <c r="V6758"/>
      <c r="W6758"/>
      <c r="X6758"/>
      <c r="Y6758"/>
      <c r="Z6758"/>
      <c r="AA6758"/>
      <c r="AB6758"/>
      <c r="AC6758"/>
      <c r="AD6758"/>
      <c r="AE6758"/>
    </row>
    <row r="6759" spans="1:31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  <c r="V6759"/>
      <c r="W6759"/>
      <c r="X6759"/>
      <c r="Y6759"/>
      <c r="Z6759"/>
      <c r="AA6759"/>
      <c r="AB6759"/>
      <c r="AC6759"/>
      <c r="AD6759"/>
      <c r="AE6759"/>
    </row>
    <row r="6760" spans="1:31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  <c r="V6760"/>
      <c r="W6760"/>
      <c r="X6760"/>
      <c r="Y6760"/>
      <c r="Z6760"/>
      <c r="AA6760"/>
      <c r="AB6760"/>
      <c r="AC6760"/>
      <c r="AD6760"/>
      <c r="AE6760"/>
    </row>
    <row r="6761" spans="1:31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  <c r="V6761"/>
      <c r="W6761"/>
      <c r="X6761"/>
      <c r="Y6761"/>
      <c r="Z6761"/>
      <c r="AA6761"/>
      <c r="AB6761"/>
      <c r="AC6761"/>
      <c r="AD6761"/>
      <c r="AE6761"/>
    </row>
    <row r="6762" spans="1:31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  <c r="V6762"/>
      <c r="W6762"/>
      <c r="X6762"/>
      <c r="Y6762"/>
      <c r="Z6762"/>
      <c r="AA6762"/>
      <c r="AB6762"/>
      <c r="AC6762"/>
      <c r="AD6762"/>
      <c r="AE6762"/>
    </row>
    <row r="6763" spans="1:31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  <c r="V6763"/>
      <c r="W6763"/>
      <c r="X6763"/>
      <c r="Y6763"/>
      <c r="Z6763"/>
      <c r="AA6763"/>
      <c r="AB6763"/>
      <c r="AC6763"/>
      <c r="AD6763"/>
      <c r="AE6763"/>
    </row>
    <row r="6764" spans="1:31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  <c r="V6764"/>
      <c r="W6764"/>
      <c r="X6764"/>
      <c r="Y6764"/>
      <c r="Z6764"/>
      <c r="AA6764"/>
      <c r="AB6764"/>
      <c r="AC6764"/>
      <c r="AD6764"/>
      <c r="AE6764"/>
    </row>
    <row r="6765" spans="1:31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  <c r="V6765"/>
      <c r="W6765"/>
      <c r="X6765"/>
      <c r="Y6765"/>
      <c r="Z6765"/>
      <c r="AA6765"/>
      <c r="AB6765"/>
      <c r="AC6765"/>
      <c r="AD6765"/>
      <c r="AE6765"/>
    </row>
    <row r="6766" spans="1:31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  <c r="V6766"/>
      <c r="W6766"/>
      <c r="X6766"/>
      <c r="Y6766"/>
      <c r="Z6766"/>
      <c r="AA6766"/>
      <c r="AB6766"/>
      <c r="AC6766"/>
      <c r="AD6766"/>
      <c r="AE6766"/>
    </row>
    <row r="6767" spans="1:31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  <c r="V6767"/>
      <c r="W6767"/>
      <c r="X6767"/>
      <c r="Y6767"/>
      <c r="Z6767"/>
      <c r="AA6767"/>
      <c r="AB6767"/>
      <c r="AC6767"/>
      <c r="AD6767"/>
      <c r="AE6767"/>
    </row>
    <row r="6768" spans="1:31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  <c r="V6768"/>
      <c r="W6768"/>
      <c r="X6768"/>
      <c r="Y6768"/>
      <c r="Z6768"/>
      <c r="AA6768"/>
      <c r="AB6768"/>
      <c r="AC6768"/>
      <c r="AD6768"/>
      <c r="AE6768"/>
    </row>
    <row r="6769" spans="1:31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  <c r="V6769"/>
      <c r="W6769"/>
      <c r="X6769"/>
      <c r="Y6769"/>
      <c r="Z6769"/>
      <c r="AA6769"/>
      <c r="AB6769"/>
      <c r="AC6769"/>
      <c r="AD6769"/>
      <c r="AE6769"/>
    </row>
    <row r="6770" spans="1:31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  <c r="V6770"/>
      <c r="W6770"/>
      <c r="X6770"/>
      <c r="Y6770"/>
      <c r="Z6770"/>
      <c r="AA6770"/>
      <c r="AB6770"/>
      <c r="AC6770"/>
      <c r="AD6770"/>
      <c r="AE6770"/>
    </row>
    <row r="6771" spans="1:31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  <c r="V6771"/>
      <c r="W6771"/>
      <c r="X6771"/>
      <c r="Y6771"/>
      <c r="Z6771"/>
      <c r="AA6771"/>
      <c r="AB6771"/>
      <c r="AC6771"/>
      <c r="AD6771"/>
      <c r="AE6771"/>
    </row>
    <row r="6772" spans="1:31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  <c r="V6772"/>
      <c r="W6772"/>
      <c r="X6772"/>
      <c r="Y6772"/>
      <c r="Z6772"/>
      <c r="AA6772"/>
      <c r="AB6772"/>
      <c r="AC6772"/>
      <c r="AD6772"/>
      <c r="AE6772"/>
    </row>
    <row r="6773" spans="1:31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  <c r="V6773"/>
      <c r="W6773"/>
      <c r="X6773"/>
      <c r="Y6773"/>
      <c r="Z6773"/>
      <c r="AA6773"/>
      <c r="AB6773"/>
      <c r="AC6773"/>
      <c r="AD6773"/>
      <c r="AE6773"/>
    </row>
    <row r="6774" spans="1:31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  <c r="V6774"/>
      <c r="W6774"/>
      <c r="X6774"/>
      <c r="Y6774"/>
      <c r="Z6774"/>
      <c r="AA6774"/>
      <c r="AB6774"/>
      <c r="AC6774"/>
      <c r="AD6774"/>
      <c r="AE6774"/>
    </row>
    <row r="6775" spans="1:31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  <c r="V6775"/>
      <c r="W6775"/>
      <c r="X6775"/>
      <c r="Y6775"/>
      <c r="Z6775"/>
      <c r="AA6775"/>
      <c r="AB6775"/>
      <c r="AC6775"/>
      <c r="AD6775"/>
      <c r="AE6775"/>
    </row>
    <row r="6776" spans="1:31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  <c r="V6776"/>
      <c r="W6776"/>
      <c r="X6776"/>
      <c r="Y6776"/>
      <c r="Z6776"/>
      <c r="AA6776"/>
      <c r="AB6776"/>
      <c r="AC6776"/>
      <c r="AD6776"/>
      <c r="AE6776"/>
    </row>
    <row r="6777" spans="1:31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  <c r="V6777"/>
      <c r="W6777"/>
      <c r="X6777"/>
      <c r="Y6777"/>
      <c r="Z6777"/>
      <c r="AA6777"/>
      <c r="AB6777"/>
      <c r="AC6777"/>
      <c r="AD6777"/>
      <c r="AE6777"/>
    </row>
    <row r="6778" spans="1:31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  <c r="V6778"/>
      <c r="W6778"/>
      <c r="X6778"/>
      <c r="Y6778"/>
      <c r="Z6778"/>
      <c r="AA6778"/>
      <c r="AB6778"/>
      <c r="AC6778"/>
      <c r="AD6778"/>
      <c r="AE6778"/>
    </row>
    <row r="6779" spans="1:31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  <c r="V6779"/>
      <c r="W6779"/>
      <c r="X6779"/>
      <c r="Y6779"/>
      <c r="Z6779"/>
      <c r="AA6779"/>
      <c r="AB6779"/>
      <c r="AC6779"/>
      <c r="AD6779"/>
      <c r="AE6779"/>
    </row>
    <row r="6780" spans="1:31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  <c r="V6780"/>
      <c r="W6780"/>
      <c r="X6780"/>
      <c r="Y6780"/>
      <c r="Z6780"/>
      <c r="AA6780"/>
      <c r="AB6780"/>
      <c r="AC6780"/>
      <c r="AD6780"/>
      <c r="AE6780"/>
    </row>
    <row r="6781" spans="1:31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  <c r="V6781"/>
      <c r="W6781"/>
      <c r="X6781"/>
      <c r="Y6781"/>
      <c r="Z6781"/>
      <c r="AA6781"/>
      <c r="AB6781"/>
      <c r="AC6781"/>
      <c r="AD6781"/>
      <c r="AE6781"/>
    </row>
    <row r="6782" spans="1:31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  <c r="V6782"/>
      <c r="W6782"/>
      <c r="X6782"/>
      <c r="Y6782"/>
      <c r="Z6782"/>
      <c r="AA6782"/>
      <c r="AB6782"/>
      <c r="AC6782"/>
      <c r="AD6782"/>
      <c r="AE6782"/>
    </row>
    <row r="6783" spans="1:31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  <c r="V6783"/>
      <c r="W6783"/>
      <c r="X6783"/>
      <c r="Y6783"/>
      <c r="Z6783"/>
      <c r="AA6783"/>
      <c r="AB6783"/>
      <c r="AC6783"/>
      <c r="AD6783"/>
      <c r="AE6783"/>
    </row>
    <row r="6784" spans="1:31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  <c r="V6784"/>
      <c r="W6784"/>
      <c r="X6784"/>
      <c r="Y6784"/>
      <c r="Z6784"/>
      <c r="AA6784"/>
      <c r="AB6784"/>
      <c r="AC6784"/>
      <c r="AD6784"/>
      <c r="AE6784"/>
    </row>
    <row r="6785" spans="1:31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  <c r="V6785"/>
      <c r="W6785"/>
      <c r="X6785"/>
      <c r="Y6785"/>
      <c r="Z6785"/>
      <c r="AA6785"/>
      <c r="AB6785"/>
      <c r="AC6785"/>
      <c r="AD6785"/>
      <c r="AE6785"/>
    </row>
    <row r="6786" spans="1:31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  <c r="V6786"/>
      <c r="W6786"/>
      <c r="X6786"/>
      <c r="Y6786"/>
      <c r="Z6786"/>
      <c r="AA6786"/>
      <c r="AB6786"/>
      <c r="AC6786"/>
      <c r="AD6786"/>
      <c r="AE6786"/>
    </row>
    <row r="6787" spans="1:31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  <c r="V6787"/>
      <c r="W6787"/>
      <c r="X6787"/>
      <c r="Y6787"/>
      <c r="Z6787"/>
      <c r="AA6787"/>
      <c r="AB6787"/>
      <c r="AC6787"/>
      <c r="AD6787"/>
      <c r="AE6787"/>
    </row>
    <row r="6788" spans="1:31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  <c r="V6788"/>
      <c r="W6788"/>
      <c r="X6788"/>
      <c r="Y6788"/>
      <c r="Z6788"/>
      <c r="AA6788"/>
      <c r="AB6788"/>
      <c r="AC6788"/>
      <c r="AD6788"/>
      <c r="AE6788"/>
    </row>
    <row r="6789" spans="1:31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  <c r="V6789"/>
      <c r="W6789"/>
      <c r="X6789"/>
      <c r="Y6789"/>
      <c r="Z6789"/>
      <c r="AA6789"/>
      <c r="AB6789"/>
      <c r="AC6789"/>
      <c r="AD6789"/>
      <c r="AE6789"/>
    </row>
    <row r="6790" spans="1:31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  <c r="V6790"/>
      <c r="W6790"/>
      <c r="X6790"/>
      <c r="Y6790"/>
      <c r="Z6790"/>
      <c r="AA6790"/>
      <c r="AB6790"/>
      <c r="AC6790"/>
      <c r="AD6790"/>
      <c r="AE6790"/>
    </row>
    <row r="6791" spans="1:31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  <c r="V6791"/>
      <c r="W6791"/>
      <c r="X6791"/>
      <c r="Y6791"/>
      <c r="Z6791"/>
      <c r="AA6791"/>
      <c r="AB6791"/>
      <c r="AC6791"/>
      <c r="AD6791"/>
      <c r="AE6791"/>
    </row>
    <row r="6792" spans="1:31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  <c r="V6792"/>
      <c r="W6792"/>
      <c r="X6792"/>
      <c r="Y6792"/>
      <c r="Z6792"/>
      <c r="AA6792"/>
      <c r="AB6792"/>
      <c r="AC6792"/>
      <c r="AD6792"/>
      <c r="AE6792"/>
    </row>
    <row r="6793" spans="1:31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  <c r="V6793"/>
      <c r="W6793"/>
      <c r="X6793"/>
      <c r="Y6793"/>
      <c r="Z6793"/>
      <c r="AA6793"/>
      <c r="AB6793"/>
      <c r="AC6793"/>
      <c r="AD6793"/>
      <c r="AE6793"/>
    </row>
    <row r="6794" spans="1:31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  <c r="V6794"/>
      <c r="W6794"/>
      <c r="X6794"/>
      <c r="Y6794"/>
      <c r="Z6794"/>
      <c r="AA6794"/>
      <c r="AB6794"/>
      <c r="AC6794"/>
      <c r="AD6794"/>
      <c r="AE6794"/>
    </row>
    <row r="6795" spans="1:31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  <c r="V6795"/>
      <c r="W6795"/>
      <c r="X6795"/>
      <c r="Y6795"/>
      <c r="Z6795"/>
      <c r="AA6795"/>
      <c r="AB6795"/>
      <c r="AC6795"/>
      <c r="AD6795"/>
      <c r="AE6795"/>
    </row>
    <row r="6796" spans="1:31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  <c r="V6796"/>
      <c r="W6796"/>
      <c r="X6796"/>
      <c r="Y6796"/>
      <c r="Z6796"/>
      <c r="AA6796"/>
      <c r="AB6796"/>
      <c r="AC6796"/>
      <c r="AD6796"/>
      <c r="AE6796"/>
    </row>
    <row r="6797" spans="1:31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  <c r="V6797"/>
      <c r="W6797"/>
      <c r="X6797"/>
      <c r="Y6797"/>
      <c r="Z6797"/>
      <c r="AA6797"/>
      <c r="AB6797"/>
      <c r="AC6797"/>
      <c r="AD6797"/>
      <c r="AE6797"/>
    </row>
    <row r="6798" spans="1:31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  <c r="V6798"/>
      <c r="W6798"/>
      <c r="X6798"/>
      <c r="Y6798"/>
      <c r="Z6798"/>
      <c r="AA6798"/>
      <c r="AB6798"/>
      <c r="AC6798"/>
      <c r="AD6798"/>
      <c r="AE6798"/>
    </row>
    <row r="6799" spans="1:31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  <c r="V6799"/>
      <c r="W6799"/>
      <c r="X6799"/>
      <c r="Y6799"/>
      <c r="Z6799"/>
      <c r="AA6799"/>
      <c r="AB6799"/>
      <c r="AC6799"/>
      <c r="AD6799"/>
      <c r="AE6799"/>
    </row>
    <row r="6800" spans="1:31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  <c r="V6800"/>
      <c r="W6800"/>
      <c r="X6800"/>
      <c r="Y6800"/>
      <c r="Z6800"/>
      <c r="AA6800"/>
      <c r="AB6800"/>
      <c r="AC6800"/>
      <c r="AD6800"/>
      <c r="AE6800"/>
    </row>
    <row r="6801" spans="1:31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  <c r="V6801"/>
      <c r="W6801"/>
      <c r="X6801"/>
      <c r="Y6801"/>
      <c r="Z6801"/>
      <c r="AA6801"/>
      <c r="AB6801"/>
      <c r="AC6801"/>
      <c r="AD6801"/>
      <c r="AE6801"/>
    </row>
    <row r="6802" spans="1:31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  <c r="V6802"/>
      <c r="W6802"/>
      <c r="X6802"/>
      <c r="Y6802"/>
      <c r="Z6802"/>
      <c r="AA6802"/>
      <c r="AB6802"/>
      <c r="AC6802"/>
      <c r="AD6802"/>
      <c r="AE6802"/>
    </row>
    <row r="6803" spans="1:31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  <c r="V6803"/>
      <c r="W6803"/>
      <c r="X6803"/>
      <c r="Y6803"/>
      <c r="Z6803"/>
      <c r="AA6803"/>
      <c r="AB6803"/>
      <c r="AC6803"/>
      <c r="AD6803"/>
      <c r="AE6803"/>
    </row>
    <row r="6804" spans="1:31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  <c r="V6804"/>
      <c r="W6804"/>
      <c r="X6804"/>
      <c r="Y6804"/>
      <c r="Z6804"/>
      <c r="AA6804"/>
      <c r="AB6804"/>
      <c r="AC6804"/>
      <c r="AD6804"/>
      <c r="AE6804"/>
    </row>
    <row r="6805" spans="1:31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  <c r="V6805"/>
      <c r="W6805"/>
      <c r="X6805"/>
      <c r="Y6805"/>
      <c r="Z6805"/>
      <c r="AA6805"/>
      <c r="AB6805"/>
      <c r="AC6805"/>
      <c r="AD6805"/>
      <c r="AE6805"/>
    </row>
    <row r="6806" spans="1:31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  <c r="V6806"/>
      <c r="W6806"/>
      <c r="X6806"/>
      <c r="Y6806"/>
      <c r="Z6806"/>
      <c r="AA6806"/>
      <c r="AB6806"/>
      <c r="AC6806"/>
      <c r="AD6806"/>
      <c r="AE6806"/>
    </row>
    <row r="6807" spans="1:31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  <c r="V6807"/>
      <c r="W6807"/>
      <c r="X6807"/>
      <c r="Y6807"/>
      <c r="Z6807"/>
      <c r="AA6807"/>
      <c r="AB6807"/>
      <c r="AC6807"/>
      <c r="AD6807"/>
      <c r="AE6807"/>
    </row>
    <row r="6808" spans="1:31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  <c r="V6808"/>
      <c r="W6808"/>
      <c r="X6808"/>
      <c r="Y6808"/>
      <c r="Z6808"/>
      <c r="AA6808"/>
      <c r="AB6808"/>
      <c r="AC6808"/>
      <c r="AD6808"/>
      <c r="AE6808"/>
    </row>
    <row r="6809" spans="1:31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  <c r="V6809"/>
      <c r="W6809"/>
      <c r="X6809"/>
      <c r="Y6809"/>
      <c r="Z6809"/>
      <c r="AA6809"/>
      <c r="AB6809"/>
      <c r="AC6809"/>
      <c r="AD6809"/>
      <c r="AE6809"/>
    </row>
    <row r="6810" spans="1:31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  <c r="V6810"/>
      <c r="W6810"/>
      <c r="X6810"/>
      <c r="Y6810"/>
      <c r="Z6810"/>
      <c r="AA6810"/>
      <c r="AB6810"/>
      <c r="AC6810"/>
      <c r="AD6810"/>
      <c r="AE6810"/>
    </row>
    <row r="6811" spans="1:31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  <c r="V6811"/>
      <c r="W6811"/>
      <c r="X6811"/>
      <c r="Y6811"/>
      <c r="Z6811"/>
      <c r="AA6811"/>
      <c r="AB6811"/>
      <c r="AC6811"/>
      <c r="AD6811"/>
      <c r="AE6811"/>
    </row>
    <row r="6812" spans="1:31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  <c r="V6812"/>
      <c r="W6812"/>
      <c r="X6812"/>
      <c r="Y6812"/>
      <c r="Z6812"/>
      <c r="AA6812"/>
      <c r="AB6812"/>
      <c r="AC6812"/>
      <c r="AD6812"/>
      <c r="AE6812"/>
    </row>
    <row r="6813" spans="1:31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  <c r="V6813"/>
      <c r="W6813"/>
      <c r="X6813"/>
      <c r="Y6813"/>
      <c r="Z6813"/>
      <c r="AA6813"/>
      <c r="AB6813"/>
      <c r="AC6813"/>
      <c r="AD6813"/>
      <c r="AE6813"/>
    </row>
    <row r="6814" spans="1:31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  <c r="V6814"/>
      <c r="W6814"/>
      <c r="X6814"/>
      <c r="Y6814"/>
      <c r="Z6814"/>
      <c r="AA6814"/>
      <c r="AB6814"/>
      <c r="AC6814"/>
      <c r="AD6814"/>
      <c r="AE6814"/>
    </row>
    <row r="6815" spans="1:31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  <c r="V6815"/>
      <c r="W6815"/>
      <c r="X6815"/>
      <c r="Y6815"/>
      <c r="Z6815"/>
      <c r="AA6815"/>
      <c r="AB6815"/>
      <c r="AC6815"/>
      <c r="AD6815"/>
      <c r="AE6815"/>
    </row>
    <row r="6816" spans="1:31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  <c r="V6816"/>
      <c r="W6816"/>
      <c r="X6816"/>
      <c r="Y6816"/>
      <c r="Z6816"/>
      <c r="AA6816"/>
      <c r="AB6816"/>
      <c r="AC6816"/>
      <c r="AD6816"/>
      <c r="AE6816"/>
    </row>
    <row r="6817" spans="1:31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  <c r="V6817"/>
      <c r="W6817"/>
      <c r="X6817"/>
      <c r="Y6817"/>
      <c r="Z6817"/>
      <c r="AA6817"/>
      <c r="AB6817"/>
      <c r="AC6817"/>
      <c r="AD6817"/>
      <c r="AE6817"/>
    </row>
    <row r="6818" spans="1:31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  <c r="V6818"/>
      <c r="W6818"/>
      <c r="X6818"/>
      <c r="Y6818"/>
      <c r="Z6818"/>
      <c r="AA6818"/>
      <c r="AB6818"/>
      <c r="AC6818"/>
      <c r="AD6818"/>
      <c r="AE6818"/>
    </row>
    <row r="6819" spans="1:31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  <c r="V6819"/>
      <c r="W6819"/>
      <c r="X6819"/>
      <c r="Y6819"/>
      <c r="Z6819"/>
      <c r="AA6819"/>
      <c r="AB6819"/>
      <c r="AC6819"/>
      <c r="AD6819"/>
      <c r="AE6819"/>
    </row>
    <row r="6820" spans="1:31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  <c r="V6820"/>
      <c r="W6820"/>
      <c r="X6820"/>
      <c r="Y6820"/>
      <c r="Z6820"/>
      <c r="AA6820"/>
      <c r="AB6820"/>
      <c r="AC6820"/>
      <c r="AD6820"/>
      <c r="AE6820"/>
    </row>
    <row r="6821" spans="1:31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  <c r="V6821"/>
      <c r="W6821"/>
      <c r="X6821"/>
      <c r="Y6821"/>
      <c r="Z6821"/>
      <c r="AA6821"/>
      <c r="AB6821"/>
      <c r="AC6821"/>
      <c r="AD6821"/>
      <c r="AE6821"/>
    </row>
    <row r="6822" spans="1:31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  <c r="V6822"/>
      <c r="W6822"/>
      <c r="X6822"/>
      <c r="Y6822"/>
      <c r="Z6822"/>
      <c r="AA6822"/>
      <c r="AB6822"/>
      <c r="AC6822"/>
      <c r="AD6822"/>
      <c r="AE6822"/>
    </row>
    <row r="6823" spans="1:31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  <c r="V6823"/>
      <c r="W6823"/>
      <c r="X6823"/>
      <c r="Y6823"/>
      <c r="Z6823"/>
      <c r="AA6823"/>
      <c r="AB6823"/>
      <c r="AC6823"/>
      <c r="AD6823"/>
      <c r="AE6823"/>
    </row>
    <row r="6824" spans="1:31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  <c r="V6824"/>
      <c r="W6824"/>
      <c r="X6824"/>
      <c r="Y6824"/>
      <c r="Z6824"/>
      <c r="AA6824"/>
      <c r="AB6824"/>
      <c r="AC6824"/>
      <c r="AD6824"/>
      <c r="AE6824"/>
    </row>
    <row r="6825" spans="1:31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  <c r="V6825"/>
      <c r="W6825"/>
      <c r="X6825"/>
      <c r="Y6825"/>
      <c r="Z6825"/>
      <c r="AA6825"/>
      <c r="AB6825"/>
      <c r="AC6825"/>
      <c r="AD6825"/>
      <c r="AE6825"/>
    </row>
    <row r="6826" spans="1:31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  <c r="V6826"/>
      <c r="W6826"/>
      <c r="X6826"/>
      <c r="Y6826"/>
      <c r="Z6826"/>
      <c r="AA6826"/>
      <c r="AB6826"/>
      <c r="AC6826"/>
      <c r="AD6826"/>
      <c r="AE6826"/>
    </row>
    <row r="6827" spans="1:31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  <c r="V6827"/>
      <c r="W6827"/>
      <c r="X6827"/>
      <c r="Y6827"/>
      <c r="Z6827"/>
      <c r="AA6827"/>
      <c r="AB6827"/>
      <c r="AC6827"/>
      <c r="AD6827"/>
      <c r="AE6827"/>
    </row>
    <row r="6828" spans="1:31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  <c r="V6828"/>
      <c r="W6828"/>
      <c r="X6828"/>
      <c r="Y6828"/>
      <c r="Z6828"/>
      <c r="AA6828"/>
      <c r="AB6828"/>
      <c r="AC6828"/>
      <c r="AD6828"/>
      <c r="AE6828"/>
    </row>
    <row r="6829" spans="1:31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  <c r="V6829"/>
      <c r="W6829"/>
      <c r="X6829"/>
      <c r="Y6829"/>
      <c r="Z6829"/>
      <c r="AA6829"/>
      <c r="AB6829"/>
      <c r="AC6829"/>
      <c r="AD6829"/>
      <c r="AE6829"/>
    </row>
    <row r="6830" spans="1:31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  <c r="V6830"/>
      <c r="W6830"/>
      <c r="X6830"/>
      <c r="Y6830"/>
      <c r="Z6830"/>
      <c r="AA6830"/>
      <c r="AB6830"/>
      <c r="AC6830"/>
      <c r="AD6830"/>
      <c r="AE6830"/>
    </row>
    <row r="6831" spans="1:31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  <c r="V6831"/>
      <c r="W6831"/>
      <c r="X6831"/>
      <c r="Y6831"/>
      <c r="Z6831"/>
      <c r="AA6831"/>
      <c r="AB6831"/>
      <c r="AC6831"/>
      <c r="AD6831"/>
      <c r="AE6831"/>
    </row>
    <row r="6832" spans="1:31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  <c r="V6832"/>
      <c r="W6832"/>
      <c r="X6832"/>
      <c r="Y6832"/>
      <c r="Z6832"/>
      <c r="AA6832"/>
      <c r="AB6832"/>
      <c r="AC6832"/>
      <c r="AD6832"/>
      <c r="AE6832"/>
    </row>
    <row r="6833" spans="1:31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  <c r="V6833"/>
      <c r="W6833"/>
      <c r="X6833"/>
      <c r="Y6833"/>
      <c r="Z6833"/>
      <c r="AA6833"/>
      <c r="AB6833"/>
      <c r="AC6833"/>
      <c r="AD6833"/>
      <c r="AE6833"/>
    </row>
    <row r="6834" spans="1:31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  <c r="V6834"/>
      <c r="W6834"/>
      <c r="X6834"/>
      <c r="Y6834"/>
      <c r="Z6834"/>
      <c r="AA6834"/>
      <c r="AB6834"/>
      <c r="AC6834"/>
      <c r="AD6834"/>
      <c r="AE6834"/>
    </row>
    <row r="6835" spans="1:31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  <c r="V6835"/>
      <c r="W6835"/>
      <c r="X6835"/>
      <c r="Y6835"/>
      <c r="Z6835"/>
      <c r="AA6835"/>
      <c r="AB6835"/>
      <c r="AC6835"/>
      <c r="AD6835"/>
      <c r="AE6835"/>
    </row>
    <row r="6836" spans="1:31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  <c r="V6836"/>
      <c r="W6836"/>
      <c r="X6836"/>
      <c r="Y6836"/>
      <c r="Z6836"/>
      <c r="AA6836"/>
      <c r="AB6836"/>
      <c r="AC6836"/>
      <c r="AD6836"/>
      <c r="AE6836"/>
    </row>
    <row r="6837" spans="1:31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  <c r="V6837"/>
      <c r="W6837"/>
      <c r="X6837"/>
      <c r="Y6837"/>
      <c r="Z6837"/>
      <c r="AA6837"/>
      <c r="AB6837"/>
      <c r="AC6837"/>
      <c r="AD6837"/>
      <c r="AE6837"/>
    </row>
    <row r="6838" spans="1:31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  <c r="V6838"/>
      <c r="W6838"/>
      <c r="X6838"/>
      <c r="Y6838"/>
      <c r="Z6838"/>
      <c r="AA6838"/>
      <c r="AB6838"/>
      <c r="AC6838"/>
      <c r="AD6838"/>
      <c r="AE6838"/>
    </row>
    <row r="6839" spans="1:31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  <c r="V6839"/>
      <c r="W6839"/>
      <c r="X6839"/>
      <c r="Y6839"/>
      <c r="Z6839"/>
      <c r="AA6839"/>
      <c r="AB6839"/>
      <c r="AC6839"/>
      <c r="AD6839"/>
      <c r="AE6839"/>
    </row>
    <row r="6840" spans="1:31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  <c r="V6840"/>
      <c r="W6840"/>
      <c r="X6840"/>
      <c r="Y6840"/>
      <c r="Z6840"/>
      <c r="AA6840"/>
      <c r="AB6840"/>
      <c r="AC6840"/>
      <c r="AD6840"/>
      <c r="AE6840"/>
    </row>
    <row r="6841" spans="1:31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  <c r="V6841"/>
      <c r="W6841"/>
      <c r="X6841"/>
      <c r="Y6841"/>
      <c r="Z6841"/>
      <c r="AA6841"/>
      <c r="AB6841"/>
      <c r="AC6841"/>
      <c r="AD6841"/>
      <c r="AE6841"/>
    </row>
    <row r="6842" spans="1:31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  <c r="V6842"/>
      <c r="W6842"/>
      <c r="X6842"/>
      <c r="Y6842"/>
      <c r="Z6842"/>
      <c r="AA6842"/>
      <c r="AB6842"/>
      <c r="AC6842"/>
      <c r="AD6842"/>
      <c r="AE6842"/>
    </row>
    <row r="6843" spans="1:31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  <c r="V6843"/>
      <c r="W6843"/>
      <c r="X6843"/>
      <c r="Y6843"/>
      <c r="Z6843"/>
      <c r="AA6843"/>
      <c r="AB6843"/>
      <c r="AC6843"/>
      <c r="AD6843"/>
      <c r="AE6843"/>
    </row>
    <row r="6844" spans="1:31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  <c r="V6844"/>
      <c r="W6844"/>
      <c r="X6844"/>
      <c r="Y6844"/>
      <c r="Z6844"/>
      <c r="AA6844"/>
      <c r="AB6844"/>
      <c r="AC6844"/>
      <c r="AD6844"/>
      <c r="AE6844"/>
    </row>
    <row r="6845" spans="1:31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  <c r="V6845"/>
      <c r="W6845"/>
      <c r="X6845"/>
      <c r="Y6845"/>
      <c r="Z6845"/>
      <c r="AA6845"/>
      <c r="AB6845"/>
      <c r="AC6845"/>
      <c r="AD6845"/>
      <c r="AE6845"/>
    </row>
    <row r="6846" spans="1:31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  <c r="V6846"/>
      <c r="W6846"/>
      <c r="X6846"/>
      <c r="Y6846"/>
      <c r="Z6846"/>
      <c r="AA6846"/>
      <c r="AB6846"/>
      <c r="AC6846"/>
      <c r="AD6846"/>
      <c r="AE6846"/>
    </row>
    <row r="6847" spans="1:31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  <c r="V6847"/>
      <c r="W6847"/>
      <c r="X6847"/>
      <c r="Y6847"/>
      <c r="Z6847"/>
      <c r="AA6847"/>
      <c r="AB6847"/>
      <c r="AC6847"/>
      <c r="AD6847"/>
      <c r="AE6847"/>
    </row>
    <row r="6848" spans="1:31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  <c r="V6848"/>
      <c r="W6848"/>
      <c r="X6848"/>
      <c r="Y6848"/>
      <c r="Z6848"/>
      <c r="AA6848"/>
      <c r="AB6848"/>
      <c r="AC6848"/>
      <c r="AD6848"/>
      <c r="AE6848"/>
    </row>
    <row r="6849" spans="1:31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  <c r="V6849"/>
      <c r="W6849"/>
      <c r="X6849"/>
      <c r="Y6849"/>
      <c r="Z6849"/>
      <c r="AA6849"/>
      <c r="AB6849"/>
      <c r="AC6849"/>
      <c r="AD6849"/>
      <c r="AE6849"/>
    </row>
    <row r="6850" spans="1:31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  <c r="V6850"/>
      <c r="W6850"/>
      <c r="X6850"/>
      <c r="Y6850"/>
      <c r="Z6850"/>
      <c r="AA6850"/>
      <c r="AB6850"/>
      <c r="AC6850"/>
      <c r="AD6850"/>
      <c r="AE6850"/>
    </row>
    <row r="6851" spans="1:31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  <c r="V6851"/>
      <c r="W6851"/>
      <c r="X6851"/>
      <c r="Y6851"/>
      <c r="Z6851"/>
      <c r="AA6851"/>
      <c r="AB6851"/>
      <c r="AC6851"/>
      <c r="AD6851"/>
      <c r="AE6851"/>
    </row>
    <row r="6852" spans="1:31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  <c r="V6852"/>
      <c r="W6852"/>
      <c r="X6852"/>
      <c r="Y6852"/>
      <c r="Z6852"/>
      <c r="AA6852"/>
      <c r="AB6852"/>
      <c r="AC6852"/>
      <c r="AD6852"/>
      <c r="AE6852"/>
    </row>
    <row r="6853" spans="1:31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  <c r="V6853"/>
      <c r="W6853"/>
      <c r="X6853"/>
      <c r="Y6853"/>
      <c r="Z6853"/>
      <c r="AA6853"/>
      <c r="AB6853"/>
      <c r="AC6853"/>
      <c r="AD6853"/>
      <c r="AE6853"/>
    </row>
    <row r="6854" spans="1:31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  <c r="V6854"/>
      <c r="W6854"/>
      <c r="X6854"/>
      <c r="Y6854"/>
      <c r="Z6854"/>
      <c r="AA6854"/>
      <c r="AB6854"/>
      <c r="AC6854"/>
      <c r="AD6854"/>
      <c r="AE6854"/>
    </row>
    <row r="6855" spans="1:31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  <c r="V6855"/>
      <c r="W6855"/>
      <c r="X6855"/>
      <c r="Y6855"/>
      <c r="Z6855"/>
      <c r="AA6855"/>
      <c r="AB6855"/>
      <c r="AC6855"/>
      <c r="AD6855"/>
      <c r="AE6855"/>
    </row>
    <row r="6856" spans="1:31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  <c r="V6856"/>
      <c r="W6856"/>
      <c r="X6856"/>
      <c r="Y6856"/>
      <c r="Z6856"/>
      <c r="AA6856"/>
      <c r="AB6856"/>
      <c r="AC6856"/>
      <c r="AD6856"/>
      <c r="AE6856"/>
    </row>
    <row r="6857" spans="1:31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  <c r="V6857"/>
      <c r="W6857"/>
      <c r="X6857"/>
      <c r="Y6857"/>
      <c r="Z6857"/>
      <c r="AA6857"/>
      <c r="AB6857"/>
      <c r="AC6857"/>
      <c r="AD6857"/>
      <c r="AE6857"/>
    </row>
    <row r="6858" spans="1:31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  <c r="V6858"/>
      <c r="W6858"/>
      <c r="X6858"/>
      <c r="Y6858"/>
      <c r="Z6858"/>
      <c r="AA6858"/>
      <c r="AB6858"/>
      <c r="AC6858"/>
      <c r="AD6858"/>
      <c r="AE6858"/>
    </row>
    <row r="6859" spans="1:31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  <c r="V6859"/>
      <c r="W6859"/>
      <c r="X6859"/>
      <c r="Y6859"/>
      <c r="Z6859"/>
      <c r="AA6859"/>
      <c r="AB6859"/>
      <c r="AC6859"/>
      <c r="AD6859"/>
      <c r="AE6859"/>
    </row>
    <row r="6860" spans="1:31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  <c r="V6860"/>
      <c r="W6860"/>
      <c r="X6860"/>
      <c r="Y6860"/>
      <c r="Z6860"/>
      <c r="AA6860"/>
      <c r="AB6860"/>
      <c r="AC6860"/>
      <c r="AD6860"/>
      <c r="AE6860"/>
    </row>
    <row r="6861" spans="1:31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  <c r="V6861"/>
      <c r="W6861"/>
      <c r="X6861"/>
      <c r="Y6861"/>
      <c r="Z6861"/>
      <c r="AA6861"/>
      <c r="AB6861"/>
      <c r="AC6861"/>
      <c r="AD6861"/>
      <c r="AE6861"/>
    </row>
    <row r="6862" spans="1:31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  <c r="V6862"/>
      <c r="W6862"/>
      <c r="X6862"/>
      <c r="Y6862"/>
      <c r="Z6862"/>
      <c r="AA6862"/>
      <c r="AB6862"/>
      <c r="AC6862"/>
      <c r="AD6862"/>
      <c r="AE6862"/>
    </row>
    <row r="6863" spans="1:31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  <c r="V6863"/>
      <c r="W6863"/>
      <c r="X6863"/>
      <c r="Y6863"/>
      <c r="Z6863"/>
      <c r="AA6863"/>
      <c r="AB6863"/>
      <c r="AC6863"/>
      <c r="AD6863"/>
      <c r="AE6863"/>
    </row>
    <row r="6864" spans="1:31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  <c r="V6864"/>
      <c r="W6864"/>
      <c r="X6864"/>
      <c r="Y6864"/>
      <c r="Z6864"/>
      <c r="AA6864"/>
      <c r="AB6864"/>
      <c r="AC6864"/>
      <c r="AD6864"/>
      <c r="AE6864"/>
    </row>
    <row r="6865" spans="1:31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  <c r="V6865"/>
      <c r="W6865"/>
      <c r="X6865"/>
      <c r="Y6865"/>
      <c r="Z6865"/>
      <c r="AA6865"/>
      <c r="AB6865"/>
      <c r="AC6865"/>
      <c r="AD6865"/>
      <c r="AE6865"/>
    </row>
    <row r="6866" spans="1:31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  <c r="V6866"/>
      <c r="W6866"/>
      <c r="X6866"/>
      <c r="Y6866"/>
      <c r="Z6866"/>
      <c r="AA6866"/>
      <c r="AB6866"/>
      <c r="AC6866"/>
      <c r="AD6866"/>
      <c r="AE6866"/>
    </row>
    <row r="6867" spans="1:31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  <c r="V6867"/>
      <c r="W6867"/>
      <c r="X6867"/>
      <c r="Y6867"/>
      <c r="Z6867"/>
      <c r="AA6867"/>
      <c r="AB6867"/>
      <c r="AC6867"/>
      <c r="AD6867"/>
      <c r="AE6867"/>
    </row>
    <row r="6868" spans="1:31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  <c r="V6868"/>
      <c r="W6868"/>
      <c r="X6868"/>
      <c r="Y6868"/>
      <c r="Z6868"/>
      <c r="AA6868"/>
      <c r="AB6868"/>
      <c r="AC6868"/>
      <c r="AD6868"/>
      <c r="AE6868"/>
    </row>
    <row r="6869" spans="1:31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  <c r="V6869"/>
      <c r="W6869"/>
      <c r="X6869"/>
      <c r="Y6869"/>
      <c r="Z6869"/>
      <c r="AA6869"/>
      <c r="AB6869"/>
      <c r="AC6869"/>
      <c r="AD6869"/>
      <c r="AE6869"/>
    </row>
    <row r="6870" spans="1:31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  <c r="V6870"/>
      <c r="W6870"/>
      <c r="X6870"/>
      <c r="Y6870"/>
      <c r="Z6870"/>
      <c r="AA6870"/>
      <c r="AB6870"/>
      <c r="AC6870"/>
      <c r="AD6870"/>
      <c r="AE6870"/>
    </row>
    <row r="6871" spans="1:31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  <c r="V6871"/>
      <c r="W6871"/>
      <c r="X6871"/>
      <c r="Y6871"/>
      <c r="Z6871"/>
      <c r="AA6871"/>
      <c r="AB6871"/>
      <c r="AC6871"/>
      <c r="AD6871"/>
      <c r="AE6871"/>
    </row>
    <row r="6872" spans="1:31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  <c r="V6872"/>
      <c r="W6872"/>
      <c r="X6872"/>
      <c r="Y6872"/>
      <c r="Z6872"/>
      <c r="AA6872"/>
      <c r="AB6872"/>
      <c r="AC6872"/>
      <c r="AD6872"/>
      <c r="AE6872"/>
    </row>
    <row r="6873" spans="1:31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  <c r="V6873"/>
      <c r="W6873"/>
      <c r="X6873"/>
      <c r="Y6873"/>
      <c r="Z6873"/>
      <c r="AA6873"/>
      <c r="AB6873"/>
      <c r="AC6873"/>
      <c r="AD6873"/>
      <c r="AE6873"/>
    </row>
    <row r="6874" spans="1:31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  <c r="V6874"/>
      <c r="W6874"/>
      <c r="X6874"/>
      <c r="Y6874"/>
      <c r="Z6874"/>
      <c r="AA6874"/>
      <c r="AB6874"/>
      <c r="AC6874"/>
      <c r="AD6874"/>
      <c r="AE6874"/>
    </row>
    <row r="6875" spans="1:31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  <c r="V6875"/>
      <c r="W6875"/>
      <c r="X6875"/>
      <c r="Y6875"/>
      <c r="Z6875"/>
      <c r="AA6875"/>
      <c r="AB6875"/>
      <c r="AC6875"/>
      <c r="AD6875"/>
      <c r="AE6875"/>
    </row>
    <row r="6876" spans="1:31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  <c r="V6876"/>
      <c r="W6876"/>
      <c r="X6876"/>
      <c r="Y6876"/>
      <c r="Z6876"/>
      <c r="AA6876"/>
      <c r="AB6876"/>
      <c r="AC6876"/>
      <c r="AD6876"/>
      <c r="AE6876"/>
    </row>
    <row r="6877" spans="1:31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  <c r="V6877"/>
      <c r="W6877"/>
      <c r="X6877"/>
      <c r="Y6877"/>
      <c r="Z6877"/>
      <c r="AA6877"/>
      <c r="AB6877"/>
      <c r="AC6877"/>
      <c r="AD6877"/>
      <c r="AE6877"/>
    </row>
    <row r="6878" spans="1:31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  <c r="V6878"/>
      <c r="W6878"/>
      <c r="X6878"/>
      <c r="Y6878"/>
      <c r="Z6878"/>
      <c r="AA6878"/>
      <c r="AB6878"/>
      <c r="AC6878"/>
      <c r="AD6878"/>
      <c r="AE6878"/>
    </row>
    <row r="6879" spans="1:31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  <c r="V6879"/>
      <c r="W6879"/>
      <c r="X6879"/>
      <c r="Y6879"/>
      <c r="Z6879"/>
      <c r="AA6879"/>
      <c r="AB6879"/>
      <c r="AC6879"/>
      <c r="AD6879"/>
      <c r="AE6879"/>
    </row>
    <row r="6880" spans="1:31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  <c r="V6880"/>
      <c r="W6880"/>
      <c r="X6880"/>
      <c r="Y6880"/>
      <c r="Z6880"/>
      <c r="AA6880"/>
      <c r="AB6880"/>
      <c r="AC6880"/>
      <c r="AD6880"/>
      <c r="AE6880"/>
    </row>
    <row r="6881" spans="1:31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  <c r="V6881"/>
      <c r="W6881"/>
      <c r="X6881"/>
      <c r="Y6881"/>
      <c r="Z6881"/>
      <c r="AA6881"/>
      <c r="AB6881"/>
      <c r="AC6881"/>
      <c r="AD6881"/>
      <c r="AE6881"/>
    </row>
    <row r="6882" spans="1:31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  <c r="V6882"/>
      <c r="W6882"/>
      <c r="X6882"/>
      <c r="Y6882"/>
      <c r="Z6882"/>
      <c r="AA6882"/>
      <c r="AB6882"/>
      <c r="AC6882"/>
      <c r="AD6882"/>
      <c r="AE6882"/>
    </row>
    <row r="6883" spans="1:31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  <c r="V6883"/>
      <c r="W6883"/>
      <c r="X6883"/>
      <c r="Y6883"/>
      <c r="Z6883"/>
      <c r="AA6883"/>
      <c r="AB6883"/>
      <c r="AC6883"/>
      <c r="AD6883"/>
      <c r="AE6883"/>
    </row>
    <row r="6884" spans="1:31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  <c r="V6884"/>
      <c r="W6884"/>
      <c r="X6884"/>
      <c r="Y6884"/>
      <c r="Z6884"/>
      <c r="AA6884"/>
      <c r="AB6884"/>
      <c r="AC6884"/>
      <c r="AD6884"/>
      <c r="AE6884"/>
    </row>
    <row r="6885" spans="1:31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  <c r="V6885"/>
      <c r="W6885"/>
      <c r="X6885"/>
      <c r="Y6885"/>
      <c r="Z6885"/>
      <c r="AA6885"/>
      <c r="AB6885"/>
      <c r="AC6885"/>
      <c r="AD6885"/>
      <c r="AE6885"/>
    </row>
    <row r="6886" spans="1:31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  <c r="V6886"/>
      <c r="W6886"/>
      <c r="X6886"/>
      <c r="Y6886"/>
      <c r="Z6886"/>
      <c r="AA6886"/>
      <c r="AB6886"/>
      <c r="AC6886"/>
      <c r="AD6886"/>
      <c r="AE6886"/>
    </row>
    <row r="6887" spans="1:31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  <c r="V6887"/>
      <c r="W6887"/>
      <c r="X6887"/>
      <c r="Y6887"/>
      <c r="Z6887"/>
      <c r="AA6887"/>
      <c r="AB6887"/>
      <c r="AC6887"/>
      <c r="AD6887"/>
      <c r="AE6887"/>
    </row>
    <row r="6888" spans="1:31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  <c r="V6888"/>
      <c r="W6888"/>
      <c r="X6888"/>
      <c r="Y6888"/>
      <c r="Z6888"/>
      <c r="AA6888"/>
      <c r="AB6888"/>
      <c r="AC6888"/>
      <c r="AD6888"/>
      <c r="AE6888"/>
    </row>
    <row r="6889" spans="1:31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  <c r="V6889"/>
      <c r="W6889"/>
      <c r="X6889"/>
      <c r="Y6889"/>
      <c r="Z6889"/>
      <c r="AA6889"/>
      <c r="AB6889"/>
      <c r="AC6889"/>
      <c r="AD6889"/>
      <c r="AE6889"/>
    </row>
    <row r="6890" spans="1:31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  <c r="V6890"/>
      <c r="W6890"/>
      <c r="X6890"/>
      <c r="Y6890"/>
      <c r="Z6890"/>
      <c r="AA6890"/>
      <c r="AB6890"/>
      <c r="AC6890"/>
      <c r="AD6890"/>
      <c r="AE6890"/>
    </row>
    <row r="6891" spans="1:31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  <c r="V6891"/>
      <c r="W6891"/>
      <c r="X6891"/>
      <c r="Y6891"/>
      <c r="Z6891"/>
      <c r="AA6891"/>
      <c r="AB6891"/>
      <c r="AC6891"/>
      <c r="AD6891"/>
      <c r="AE6891"/>
    </row>
    <row r="6892" spans="1:31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  <c r="V6892"/>
      <c r="W6892"/>
      <c r="X6892"/>
      <c r="Y6892"/>
      <c r="Z6892"/>
      <c r="AA6892"/>
      <c r="AB6892"/>
      <c r="AC6892"/>
      <c r="AD6892"/>
      <c r="AE6892"/>
    </row>
    <row r="6893" spans="1:31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  <c r="V6893"/>
      <c r="W6893"/>
      <c r="X6893"/>
      <c r="Y6893"/>
      <c r="Z6893"/>
      <c r="AA6893"/>
      <c r="AB6893"/>
      <c r="AC6893"/>
      <c r="AD6893"/>
      <c r="AE6893"/>
    </row>
    <row r="6894" spans="1:31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  <c r="V6894"/>
      <c r="W6894"/>
      <c r="X6894"/>
      <c r="Y6894"/>
      <c r="Z6894"/>
      <c r="AA6894"/>
      <c r="AB6894"/>
      <c r="AC6894"/>
      <c r="AD6894"/>
      <c r="AE6894"/>
    </row>
    <row r="6895" spans="1:31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  <c r="V6895"/>
      <c r="W6895"/>
      <c r="X6895"/>
      <c r="Y6895"/>
      <c r="Z6895"/>
      <c r="AA6895"/>
      <c r="AB6895"/>
      <c r="AC6895"/>
      <c r="AD6895"/>
      <c r="AE6895"/>
    </row>
    <row r="6896" spans="1:31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  <c r="V6896"/>
      <c r="W6896"/>
      <c r="X6896"/>
      <c r="Y6896"/>
      <c r="Z6896"/>
      <c r="AA6896"/>
      <c r="AB6896"/>
      <c r="AC6896"/>
      <c r="AD6896"/>
      <c r="AE6896"/>
    </row>
    <row r="6897" spans="1:31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  <c r="V6897"/>
      <c r="W6897"/>
      <c r="X6897"/>
      <c r="Y6897"/>
      <c r="Z6897"/>
      <c r="AA6897"/>
      <c r="AB6897"/>
      <c r="AC6897"/>
      <c r="AD6897"/>
      <c r="AE6897"/>
    </row>
    <row r="6898" spans="1:31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  <c r="V6898"/>
      <c r="W6898"/>
      <c r="X6898"/>
      <c r="Y6898"/>
      <c r="Z6898"/>
      <c r="AA6898"/>
      <c r="AB6898"/>
      <c r="AC6898"/>
      <c r="AD6898"/>
      <c r="AE6898"/>
    </row>
    <row r="6899" spans="1:31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  <c r="V6899"/>
      <c r="W6899"/>
      <c r="X6899"/>
      <c r="Y6899"/>
      <c r="Z6899"/>
      <c r="AA6899"/>
      <c r="AB6899"/>
      <c r="AC6899"/>
      <c r="AD6899"/>
      <c r="AE6899"/>
    </row>
    <row r="6900" spans="1:31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  <c r="V6900"/>
      <c r="W6900"/>
      <c r="X6900"/>
      <c r="Y6900"/>
      <c r="Z6900"/>
      <c r="AA6900"/>
      <c r="AB6900"/>
      <c r="AC6900"/>
      <c r="AD6900"/>
      <c r="AE6900"/>
    </row>
    <row r="6901" spans="1:31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  <c r="V6901"/>
      <c r="W6901"/>
      <c r="X6901"/>
      <c r="Y6901"/>
      <c r="Z6901"/>
      <c r="AA6901"/>
      <c r="AB6901"/>
      <c r="AC6901"/>
      <c r="AD6901"/>
      <c r="AE6901"/>
    </row>
    <row r="6902" spans="1:31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  <c r="V6902"/>
      <c r="W6902"/>
      <c r="X6902"/>
      <c r="Y6902"/>
      <c r="Z6902"/>
      <c r="AA6902"/>
      <c r="AB6902"/>
      <c r="AC6902"/>
      <c r="AD6902"/>
      <c r="AE6902"/>
    </row>
    <row r="6903" spans="1:31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  <c r="V6903"/>
      <c r="W6903"/>
      <c r="X6903"/>
      <c r="Y6903"/>
      <c r="Z6903"/>
      <c r="AA6903"/>
      <c r="AB6903"/>
      <c r="AC6903"/>
      <c r="AD6903"/>
      <c r="AE6903"/>
    </row>
    <row r="6904" spans="1:31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  <c r="V6904"/>
      <c r="W6904"/>
      <c r="X6904"/>
      <c r="Y6904"/>
      <c r="Z6904"/>
      <c r="AA6904"/>
      <c r="AB6904"/>
      <c r="AC6904"/>
      <c r="AD6904"/>
      <c r="AE6904"/>
    </row>
    <row r="6905" spans="1:31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  <c r="V6905"/>
      <c r="W6905"/>
      <c r="X6905"/>
      <c r="Y6905"/>
      <c r="Z6905"/>
      <c r="AA6905"/>
      <c r="AB6905"/>
      <c r="AC6905"/>
      <c r="AD6905"/>
      <c r="AE6905"/>
    </row>
    <row r="6906" spans="1:31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  <c r="V6906"/>
      <c r="W6906"/>
      <c r="X6906"/>
      <c r="Y6906"/>
      <c r="Z6906"/>
      <c r="AA6906"/>
      <c r="AB6906"/>
      <c r="AC6906"/>
      <c r="AD6906"/>
      <c r="AE6906"/>
    </row>
    <row r="6907" spans="1:31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  <c r="V6907"/>
      <c r="W6907"/>
      <c r="X6907"/>
      <c r="Y6907"/>
      <c r="Z6907"/>
      <c r="AA6907"/>
      <c r="AB6907"/>
      <c r="AC6907"/>
      <c r="AD6907"/>
      <c r="AE6907"/>
    </row>
    <row r="6908" spans="1:31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  <c r="V6908"/>
      <c r="W6908"/>
      <c r="X6908"/>
      <c r="Y6908"/>
      <c r="Z6908"/>
      <c r="AA6908"/>
      <c r="AB6908"/>
      <c r="AC6908"/>
      <c r="AD6908"/>
      <c r="AE6908"/>
    </row>
    <row r="6909" spans="1:31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  <c r="V6909"/>
      <c r="W6909"/>
      <c r="X6909"/>
      <c r="Y6909"/>
      <c r="Z6909"/>
      <c r="AA6909"/>
      <c r="AB6909"/>
      <c r="AC6909"/>
      <c r="AD6909"/>
      <c r="AE6909"/>
    </row>
    <row r="6910" spans="1:31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  <c r="V6910"/>
      <c r="W6910"/>
      <c r="X6910"/>
      <c r="Y6910"/>
      <c r="Z6910"/>
      <c r="AA6910"/>
      <c r="AB6910"/>
      <c r="AC6910"/>
      <c r="AD6910"/>
      <c r="AE6910"/>
    </row>
    <row r="6911" spans="1:31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  <c r="V6911"/>
      <c r="W6911"/>
      <c r="X6911"/>
      <c r="Y6911"/>
      <c r="Z6911"/>
      <c r="AA6911"/>
      <c r="AB6911"/>
      <c r="AC6911"/>
      <c r="AD6911"/>
      <c r="AE6911"/>
    </row>
    <row r="6912" spans="1:31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  <c r="V6912"/>
      <c r="W6912"/>
      <c r="X6912"/>
      <c r="Y6912"/>
      <c r="Z6912"/>
      <c r="AA6912"/>
      <c r="AB6912"/>
      <c r="AC6912"/>
      <c r="AD6912"/>
      <c r="AE6912"/>
    </row>
    <row r="6913" spans="1:31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  <c r="V6913"/>
      <c r="W6913"/>
      <c r="X6913"/>
      <c r="Y6913"/>
      <c r="Z6913"/>
      <c r="AA6913"/>
      <c r="AB6913"/>
      <c r="AC6913"/>
      <c r="AD6913"/>
      <c r="AE6913"/>
    </row>
    <row r="6914" spans="1:31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  <c r="V6914"/>
      <c r="W6914"/>
      <c r="X6914"/>
      <c r="Y6914"/>
      <c r="Z6914"/>
      <c r="AA6914"/>
      <c r="AB6914"/>
      <c r="AC6914"/>
      <c r="AD6914"/>
      <c r="AE6914"/>
    </row>
    <row r="6915" spans="1:31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  <c r="V6915"/>
      <c r="W6915"/>
      <c r="X6915"/>
      <c r="Y6915"/>
      <c r="Z6915"/>
      <c r="AA6915"/>
      <c r="AB6915"/>
      <c r="AC6915"/>
      <c r="AD6915"/>
      <c r="AE6915"/>
    </row>
    <row r="6916" spans="1:31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  <c r="V6916"/>
      <c r="W6916"/>
      <c r="X6916"/>
      <c r="Y6916"/>
      <c r="Z6916"/>
      <c r="AA6916"/>
      <c r="AB6916"/>
      <c r="AC6916"/>
      <c r="AD6916"/>
      <c r="AE6916"/>
    </row>
    <row r="6917" spans="1:31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  <c r="V6917"/>
      <c r="W6917"/>
      <c r="X6917"/>
      <c r="Y6917"/>
      <c r="Z6917"/>
      <c r="AA6917"/>
      <c r="AB6917"/>
      <c r="AC6917"/>
      <c r="AD6917"/>
      <c r="AE6917"/>
    </row>
    <row r="6918" spans="1:31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  <c r="V6918"/>
      <c r="W6918"/>
      <c r="X6918"/>
      <c r="Y6918"/>
      <c r="Z6918"/>
      <c r="AA6918"/>
      <c r="AB6918"/>
      <c r="AC6918"/>
      <c r="AD6918"/>
      <c r="AE6918"/>
    </row>
    <row r="6919" spans="1:31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  <c r="V6919"/>
      <c r="W6919"/>
      <c r="X6919"/>
      <c r="Y6919"/>
      <c r="Z6919"/>
      <c r="AA6919"/>
      <c r="AB6919"/>
      <c r="AC6919"/>
      <c r="AD6919"/>
      <c r="AE6919"/>
    </row>
    <row r="6920" spans="1:31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  <c r="V6920"/>
      <c r="W6920"/>
      <c r="X6920"/>
      <c r="Y6920"/>
      <c r="Z6920"/>
      <c r="AA6920"/>
      <c r="AB6920"/>
      <c r="AC6920"/>
      <c r="AD6920"/>
      <c r="AE6920"/>
    </row>
    <row r="6921" spans="1:31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  <c r="V6921"/>
      <c r="W6921"/>
      <c r="X6921"/>
      <c r="Y6921"/>
      <c r="Z6921"/>
      <c r="AA6921"/>
      <c r="AB6921"/>
      <c r="AC6921"/>
      <c r="AD6921"/>
      <c r="AE6921"/>
    </row>
    <row r="6922" spans="1:31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  <c r="V6922"/>
      <c r="W6922"/>
      <c r="X6922"/>
      <c r="Y6922"/>
      <c r="Z6922"/>
      <c r="AA6922"/>
      <c r="AB6922"/>
      <c r="AC6922"/>
      <c r="AD6922"/>
      <c r="AE6922"/>
    </row>
    <row r="6923" spans="1:31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  <c r="V6923"/>
      <c r="W6923"/>
      <c r="X6923"/>
      <c r="Y6923"/>
      <c r="Z6923"/>
      <c r="AA6923"/>
      <c r="AB6923"/>
      <c r="AC6923"/>
      <c r="AD6923"/>
      <c r="AE6923"/>
    </row>
    <row r="6924" spans="1:31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  <c r="V6924"/>
      <c r="W6924"/>
      <c r="X6924"/>
      <c r="Y6924"/>
      <c r="Z6924"/>
      <c r="AA6924"/>
      <c r="AB6924"/>
      <c r="AC6924"/>
      <c r="AD6924"/>
      <c r="AE6924"/>
    </row>
    <row r="6925" spans="1:31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  <c r="V6925"/>
      <c r="W6925"/>
      <c r="X6925"/>
      <c r="Y6925"/>
      <c r="Z6925"/>
      <c r="AA6925"/>
      <c r="AB6925"/>
      <c r="AC6925"/>
      <c r="AD6925"/>
      <c r="AE6925"/>
    </row>
    <row r="6926" spans="1:31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  <c r="V6926"/>
      <c r="W6926"/>
      <c r="X6926"/>
      <c r="Y6926"/>
      <c r="Z6926"/>
      <c r="AA6926"/>
      <c r="AB6926"/>
      <c r="AC6926"/>
      <c r="AD6926"/>
      <c r="AE6926"/>
    </row>
    <row r="6927" spans="1:31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  <c r="V6927"/>
      <c r="W6927"/>
      <c r="X6927"/>
      <c r="Y6927"/>
      <c r="Z6927"/>
      <c r="AA6927"/>
      <c r="AB6927"/>
      <c r="AC6927"/>
      <c r="AD6927"/>
      <c r="AE6927"/>
    </row>
    <row r="6928" spans="1:31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  <c r="V6928"/>
      <c r="W6928"/>
      <c r="X6928"/>
      <c r="Y6928"/>
      <c r="Z6928"/>
      <c r="AA6928"/>
      <c r="AB6928"/>
      <c r="AC6928"/>
      <c r="AD6928"/>
      <c r="AE6928"/>
    </row>
    <row r="6929" spans="1:31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  <c r="V6929"/>
      <c r="W6929"/>
      <c r="X6929"/>
      <c r="Y6929"/>
      <c r="Z6929"/>
      <c r="AA6929"/>
      <c r="AB6929"/>
      <c r="AC6929"/>
      <c r="AD6929"/>
      <c r="AE6929"/>
    </row>
    <row r="6930" spans="1:31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  <c r="V6930"/>
      <c r="W6930"/>
      <c r="X6930"/>
      <c r="Y6930"/>
      <c r="Z6930"/>
      <c r="AA6930"/>
      <c r="AB6930"/>
      <c r="AC6930"/>
      <c r="AD6930"/>
      <c r="AE6930"/>
    </row>
    <row r="6931" spans="1:31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  <c r="V6931"/>
      <c r="W6931"/>
      <c r="X6931"/>
      <c r="Y6931"/>
      <c r="Z6931"/>
      <c r="AA6931"/>
      <c r="AB6931"/>
      <c r="AC6931"/>
      <c r="AD6931"/>
      <c r="AE6931"/>
    </row>
    <row r="6932" spans="1:31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  <c r="V6932"/>
      <c r="W6932"/>
      <c r="X6932"/>
      <c r="Y6932"/>
      <c r="Z6932"/>
      <c r="AA6932"/>
      <c r="AB6932"/>
      <c r="AC6932"/>
      <c r="AD6932"/>
      <c r="AE6932"/>
    </row>
    <row r="6933" spans="1:31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  <c r="V6933"/>
      <c r="W6933"/>
      <c r="X6933"/>
      <c r="Y6933"/>
      <c r="Z6933"/>
      <c r="AA6933"/>
      <c r="AB6933"/>
      <c r="AC6933"/>
      <c r="AD6933"/>
      <c r="AE6933"/>
    </row>
    <row r="6934" spans="1:31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  <c r="V6934"/>
      <c r="W6934"/>
      <c r="X6934"/>
      <c r="Y6934"/>
      <c r="Z6934"/>
      <c r="AA6934"/>
      <c r="AB6934"/>
      <c r="AC6934"/>
      <c r="AD6934"/>
      <c r="AE6934"/>
    </row>
    <row r="6935" spans="1:31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  <c r="V6935"/>
      <c r="W6935"/>
      <c r="X6935"/>
      <c r="Y6935"/>
      <c r="Z6935"/>
      <c r="AA6935"/>
      <c r="AB6935"/>
      <c r="AC6935"/>
      <c r="AD6935"/>
      <c r="AE6935"/>
    </row>
    <row r="6936" spans="1:31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  <c r="V6936"/>
      <c r="W6936"/>
      <c r="X6936"/>
      <c r="Y6936"/>
      <c r="Z6936"/>
      <c r="AA6936"/>
      <c r="AB6936"/>
      <c r="AC6936"/>
      <c r="AD6936"/>
      <c r="AE6936"/>
    </row>
    <row r="6937" spans="1:31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  <c r="V6937"/>
      <c r="W6937"/>
      <c r="X6937"/>
      <c r="Y6937"/>
      <c r="Z6937"/>
      <c r="AA6937"/>
      <c r="AB6937"/>
      <c r="AC6937"/>
      <c r="AD6937"/>
      <c r="AE6937"/>
    </row>
    <row r="6938" spans="1:31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  <c r="V6938"/>
      <c r="W6938"/>
      <c r="X6938"/>
      <c r="Y6938"/>
      <c r="Z6938"/>
      <c r="AA6938"/>
      <c r="AB6938"/>
      <c r="AC6938"/>
      <c r="AD6938"/>
      <c r="AE6938"/>
    </row>
    <row r="6939" spans="1:31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  <c r="V6939"/>
      <c r="W6939"/>
      <c r="X6939"/>
      <c r="Y6939"/>
      <c r="Z6939"/>
      <c r="AA6939"/>
      <c r="AB6939"/>
      <c r="AC6939"/>
      <c r="AD6939"/>
      <c r="AE6939"/>
    </row>
    <row r="6940" spans="1:31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  <c r="V6940"/>
      <c r="W6940"/>
      <c r="X6940"/>
      <c r="Y6940"/>
      <c r="Z6940"/>
      <c r="AA6940"/>
      <c r="AB6940"/>
      <c r="AC6940"/>
      <c r="AD6940"/>
      <c r="AE6940"/>
    </row>
    <row r="6941" spans="1:31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  <c r="V6941"/>
      <c r="W6941"/>
      <c r="X6941"/>
      <c r="Y6941"/>
      <c r="Z6941"/>
      <c r="AA6941"/>
      <c r="AB6941"/>
      <c r="AC6941"/>
      <c r="AD6941"/>
      <c r="AE6941"/>
    </row>
    <row r="6942" spans="1:31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  <c r="V6942"/>
      <c r="W6942"/>
      <c r="X6942"/>
      <c r="Y6942"/>
      <c r="Z6942"/>
      <c r="AA6942"/>
      <c r="AB6942"/>
      <c r="AC6942"/>
      <c r="AD6942"/>
      <c r="AE6942"/>
    </row>
    <row r="6943" spans="1:31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  <c r="V6943"/>
      <c r="W6943"/>
      <c r="X6943"/>
      <c r="Y6943"/>
      <c r="Z6943"/>
      <c r="AA6943"/>
      <c r="AB6943"/>
      <c r="AC6943"/>
      <c r="AD6943"/>
      <c r="AE6943"/>
    </row>
    <row r="6944" spans="1:31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  <c r="V6944"/>
      <c r="W6944"/>
      <c r="X6944"/>
      <c r="Y6944"/>
      <c r="Z6944"/>
      <c r="AA6944"/>
      <c r="AB6944"/>
      <c r="AC6944"/>
      <c r="AD6944"/>
      <c r="AE6944"/>
    </row>
    <row r="6945" spans="1:31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  <c r="V6945"/>
      <c r="W6945"/>
      <c r="X6945"/>
      <c r="Y6945"/>
      <c r="Z6945"/>
      <c r="AA6945"/>
      <c r="AB6945"/>
      <c r="AC6945"/>
      <c r="AD6945"/>
      <c r="AE6945"/>
    </row>
    <row r="6946" spans="1:31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  <c r="V6946"/>
      <c r="W6946"/>
      <c r="X6946"/>
      <c r="Y6946"/>
      <c r="Z6946"/>
      <c r="AA6946"/>
      <c r="AB6946"/>
      <c r="AC6946"/>
      <c r="AD6946"/>
      <c r="AE6946"/>
    </row>
    <row r="6947" spans="1:31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  <c r="V6947"/>
      <c r="W6947"/>
      <c r="X6947"/>
      <c r="Y6947"/>
      <c r="Z6947"/>
      <c r="AA6947"/>
      <c r="AB6947"/>
      <c r="AC6947"/>
      <c r="AD6947"/>
      <c r="AE6947"/>
    </row>
    <row r="6948" spans="1:31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  <c r="V6948"/>
      <c r="W6948"/>
      <c r="X6948"/>
      <c r="Y6948"/>
      <c r="Z6948"/>
      <c r="AA6948"/>
      <c r="AB6948"/>
      <c r="AC6948"/>
      <c r="AD6948"/>
      <c r="AE6948"/>
    </row>
    <row r="6949" spans="1:31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  <c r="V6949"/>
      <c r="W6949"/>
      <c r="X6949"/>
      <c r="Y6949"/>
      <c r="Z6949"/>
      <c r="AA6949"/>
      <c r="AB6949"/>
      <c r="AC6949"/>
      <c r="AD6949"/>
      <c r="AE6949"/>
    </row>
    <row r="6950" spans="1:31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  <c r="V6950"/>
      <c r="W6950"/>
      <c r="X6950"/>
      <c r="Y6950"/>
      <c r="Z6950"/>
      <c r="AA6950"/>
      <c r="AB6950"/>
      <c r="AC6950"/>
      <c r="AD6950"/>
      <c r="AE6950"/>
    </row>
    <row r="6951" spans="1:31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  <c r="V6951"/>
      <c r="W6951"/>
      <c r="X6951"/>
      <c r="Y6951"/>
      <c r="Z6951"/>
      <c r="AA6951"/>
      <c r="AB6951"/>
      <c r="AC6951"/>
      <c r="AD6951"/>
      <c r="AE6951"/>
    </row>
    <row r="6952" spans="1:31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  <c r="V6952"/>
      <c r="W6952"/>
      <c r="X6952"/>
      <c r="Y6952"/>
      <c r="Z6952"/>
      <c r="AA6952"/>
      <c r="AB6952"/>
      <c r="AC6952"/>
      <c r="AD6952"/>
      <c r="AE6952"/>
    </row>
    <row r="6953" spans="1:31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  <c r="V6953"/>
      <c r="W6953"/>
      <c r="X6953"/>
      <c r="Y6953"/>
      <c r="Z6953"/>
      <c r="AA6953"/>
      <c r="AB6953"/>
      <c r="AC6953"/>
      <c r="AD6953"/>
      <c r="AE6953"/>
    </row>
    <row r="6954" spans="1:31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  <c r="V6954"/>
      <c r="W6954"/>
      <c r="X6954"/>
      <c r="Y6954"/>
      <c r="Z6954"/>
      <c r="AA6954"/>
      <c r="AB6954"/>
      <c r="AC6954"/>
      <c r="AD6954"/>
      <c r="AE6954"/>
    </row>
    <row r="6955" spans="1:31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  <c r="V6955"/>
      <c r="W6955"/>
      <c r="X6955"/>
      <c r="Y6955"/>
      <c r="Z6955"/>
      <c r="AA6955"/>
      <c r="AB6955"/>
      <c r="AC6955"/>
      <c r="AD6955"/>
      <c r="AE6955"/>
    </row>
    <row r="6956" spans="1:31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  <c r="V6956"/>
      <c r="W6956"/>
      <c r="X6956"/>
      <c r="Y6956"/>
      <c r="Z6956"/>
      <c r="AA6956"/>
      <c r="AB6956"/>
      <c r="AC6956"/>
      <c r="AD6956"/>
      <c r="AE6956"/>
    </row>
    <row r="6957" spans="1:31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  <c r="V6957"/>
      <c r="W6957"/>
      <c r="X6957"/>
      <c r="Y6957"/>
      <c r="Z6957"/>
      <c r="AA6957"/>
      <c r="AB6957"/>
      <c r="AC6957"/>
      <c r="AD6957"/>
      <c r="AE6957"/>
    </row>
    <row r="6958" spans="1:31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  <c r="V6958"/>
      <c r="W6958"/>
      <c r="X6958"/>
      <c r="Y6958"/>
      <c r="Z6958"/>
      <c r="AA6958"/>
      <c r="AB6958"/>
      <c r="AC6958"/>
      <c r="AD6958"/>
      <c r="AE6958"/>
    </row>
    <row r="6959" spans="1:31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  <c r="V6959"/>
      <c r="W6959"/>
      <c r="X6959"/>
      <c r="Y6959"/>
      <c r="Z6959"/>
      <c r="AA6959"/>
      <c r="AB6959"/>
      <c r="AC6959"/>
      <c r="AD6959"/>
      <c r="AE6959"/>
    </row>
    <row r="6960" spans="1:31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  <c r="V6960"/>
      <c r="W6960"/>
      <c r="X6960"/>
      <c r="Y6960"/>
      <c r="Z6960"/>
      <c r="AA6960"/>
      <c r="AB6960"/>
      <c r="AC6960"/>
      <c r="AD6960"/>
      <c r="AE6960"/>
    </row>
    <row r="6961" spans="1:31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  <c r="V6961"/>
      <c r="W6961"/>
      <c r="X6961"/>
      <c r="Y6961"/>
      <c r="Z6961"/>
      <c r="AA6961"/>
      <c r="AB6961"/>
      <c r="AC6961"/>
      <c r="AD6961"/>
      <c r="AE6961"/>
    </row>
    <row r="6962" spans="1:31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  <c r="V6962"/>
      <c r="W6962"/>
      <c r="X6962"/>
      <c r="Y6962"/>
      <c r="Z6962"/>
      <c r="AA6962"/>
      <c r="AB6962"/>
      <c r="AC6962"/>
      <c r="AD6962"/>
      <c r="AE6962"/>
    </row>
    <row r="6963" spans="1:31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  <c r="V6963"/>
      <c r="W6963"/>
      <c r="X6963"/>
      <c r="Y6963"/>
      <c r="Z6963"/>
      <c r="AA6963"/>
      <c r="AB6963"/>
      <c r="AC6963"/>
      <c r="AD6963"/>
      <c r="AE6963"/>
    </row>
    <row r="6964" spans="1:31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  <c r="V6964"/>
      <c r="W6964"/>
      <c r="X6964"/>
      <c r="Y6964"/>
      <c r="Z6964"/>
      <c r="AA6964"/>
      <c r="AB6964"/>
      <c r="AC6964"/>
      <c r="AD6964"/>
      <c r="AE6964"/>
    </row>
    <row r="6965" spans="1:31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  <c r="V6965"/>
      <c r="W6965"/>
      <c r="X6965"/>
      <c r="Y6965"/>
      <c r="Z6965"/>
      <c r="AA6965"/>
      <c r="AB6965"/>
      <c r="AC6965"/>
      <c r="AD6965"/>
      <c r="AE6965"/>
    </row>
    <row r="6966" spans="1:31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  <c r="V6966"/>
      <c r="W6966"/>
      <c r="X6966"/>
      <c r="Y6966"/>
      <c r="Z6966"/>
      <c r="AA6966"/>
      <c r="AB6966"/>
      <c r="AC6966"/>
      <c r="AD6966"/>
      <c r="AE6966"/>
    </row>
    <row r="6967" spans="1:31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  <c r="V6967"/>
      <c r="W6967"/>
      <c r="X6967"/>
      <c r="Y6967"/>
      <c r="Z6967"/>
      <c r="AA6967"/>
      <c r="AB6967"/>
      <c r="AC6967"/>
      <c r="AD6967"/>
      <c r="AE6967"/>
    </row>
    <row r="6968" spans="1:31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  <c r="V6968"/>
      <c r="W6968"/>
      <c r="X6968"/>
      <c r="Y6968"/>
      <c r="Z6968"/>
      <c r="AA6968"/>
      <c r="AB6968"/>
      <c r="AC6968"/>
      <c r="AD6968"/>
      <c r="AE6968"/>
    </row>
    <row r="6969" spans="1:31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  <c r="V6969"/>
      <c r="W6969"/>
      <c r="X6969"/>
      <c r="Y6969"/>
      <c r="Z6969"/>
      <c r="AA6969"/>
      <c r="AB6969"/>
      <c r="AC6969"/>
      <c r="AD6969"/>
      <c r="AE6969"/>
    </row>
    <row r="6970" spans="1:31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  <c r="V6970"/>
      <c r="W6970"/>
      <c r="X6970"/>
      <c r="Y6970"/>
      <c r="Z6970"/>
      <c r="AA6970"/>
      <c r="AB6970"/>
      <c r="AC6970"/>
      <c r="AD6970"/>
      <c r="AE6970"/>
    </row>
    <row r="6971" spans="1:31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  <c r="V6971"/>
      <c r="W6971"/>
      <c r="X6971"/>
      <c r="Y6971"/>
      <c r="Z6971"/>
      <c r="AA6971"/>
      <c r="AB6971"/>
      <c r="AC6971"/>
      <c r="AD6971"/>
      <c r="AE6971"/>
    </row>
    <row r="6972" spans="1:31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  <c r="V6972"/>
      <c r="W6972"/>
      <c r="X6972"/>
      <c r="Y6972"/>
      <c r="Z6972"/>
      <c r="AA6972"/>
      <c r="AB6972"/>
      <c r="AC6972"/>
      <c r="AD6972"/>
      <c r="AE6972"/>
    </row>
    <row r="6973" spans="1:31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  <c r="V6973"/>
      <c r="W6973"/>
      <c r="X6973"/>
      <c r="Y6973"/>
      <c r="Z6973"/>
      <c r="AA6973"/>
      <c r="AB6973"/>
      <c r="AC6973"/>
      <c r="AD6973"/>
      <c r="AE6973"/>
    </row>
    <row r="6974" spans="1:31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  <c r="V6974"/>
      <c r="W6974"/>
      <c r="X6974"/>
      <c r="Y6974"/>
      <c r="Z6974"/>
      <c r="AA6974"/>
      <c r="AB6974"/>
      <c r="AC6974"/>
      <c r="AD6974"/>
      <c r="AE6974"/>
    </row>
    <row r="6975" spans="1:31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  <c r="V6975"/>
      <c r="W6975"/>
      <c r="X6975"/>
      <c r="Y6975"/>
      <c r="Z6975"/>
      <c r="AA6975"/>
      <c r="AB6975"/>
      <c r="AC6975"/>
      <c r="AD6975"/>
      <c r="AE6975"/>
    </row>
    <row r="6976" spans="1:31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  <c r="V6976"/>
      <c r="W6976"/>
      <c r="X6976"/>
      <c r="Y6976"/>
      <c r="Z6976"/>
      <c r="AA6976"/>
      <c r="AB6976"/>
      <c r="AC6976"/>
      <c r="AD6976"/>
      <c r="AE6976"/>
    </row>
    <row r="6977" spans="1:31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  <c r="V6977"/>
      <c r="W6977"/>
      <c r="X6977"/>
      <c r="Y6977"/>
      <c r="Z6977"/>
      <c r="AA6977"/>
      <c r="AB6977"/>
      <c r="AC6977"/>
      <c r="AD6977"/>
      <c r="AE6977"/>
    </row>
    <row r="6978" spans="1:31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  <c r="V6978"/>
      <c r="W6978"/>
      <c r="X6978"/>
      <c r="Y6978"/>
      <c r="Z6978"/>
      <c r="AA6978"/>
      <c r="AB6978"/>
      <c r="AC6978"/>
      <c r="AD6978"/>
      <c r="AE6978"/>
    </row>
    <row r="6979" spans="1:31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  <c r="V6979"/>
      <c r="W6979"/>
      <c r="X6979"/>
      <c r="Y6979"/>
      <c r="Z6979"/>
      <c r="AA6979"/>
      <c r="AB6979"/>
      <c r="AC6979"/>
      <c r="AD6979"/>
      <c r="AE6979"/>
    </row>
    <row r="6980" spans="1:31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  <c r="V6980"/>
      <c r="W6980"/>
      <c r="X6980"/>
      <c r="Y6980"/>
      <c r="Z6980"/>
      <c r="AA6980"/>
      <c r="AB6980"/>
      <c r="AC6980"/>
      <c r="AD6980"/>
      <c r="AE6980"/>
    </row>
    <row r="6981" spans="1:31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  <c r="V6981"/>
      <c r="W6981"/>
      <c r="X6981"/>
      <c r="Y6981"/>
      <c r="Z6981"/>
      <c r="AA6981"/>
      <c r="AB6981"/>
      <c r="AC6981"/>
      <c r="AD6981"/>
      <c r="AE6981"/>
    </row>
    <row r="6982" spans="1:31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  <c r="V6982"/>
      <c r="W6982"/>
      <c r="X6982"/>
      <c r="Y6982"/>
      <c r="Z6982"/>
      <c r="AA6982"/>
      <c r="AB6982"/>
      <c r="AC6982"/>
      <c r="AD6982"/>
      <c r="AE6982"/>
    </row>
    <row r="6983" spans="1:31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  <c r="V6983"/>
      <c r="W6983"/>
      <c r="X6983"/>
      <c r="Y6983"/>
      <c r="Z6983"/>
      <c r="AA6983"/>
      <c r="AB6983"/>
      <c r="AC6983"/>
      <c r="AD6983"/>
      <c r="AE6983"/>
    </row>
    <row r="6984" spans="1:31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  <c r="V6984"/>
      <c r="W6984"/>
      <c r="X6984"/>
      <c r="Y6984"/>
      <c r="Z6984"/>
      <c r="AA6984"/>
      <c r="AB6984"/>
      <c r="AC6984"/>
      <c r="AD6984"/>
      <c r="AE6984"/>
    </row>
    <row r="6985" spans="1:31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  <c r="V6985"/>
      <c r="W6985"/>
      <c r="X6985"/>
      <c r="Y6985"/>
      <c r="Z6985"/>
      <c r="AA6985"/>
      <c r="AB6985"/>
      <c r="AC6985"/>
      <c r="AD6985"/>
      <c r="AE6985"/>
    </row>
    <row r="6986" spans="1:31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  <c r="V6986"/>
      <c r="W6986"/>
      <c r="X6986"/>
      <c r="Y6986"/>
      <c r="Z6986"/>
      <c r="AA6986"/>
      <c r="AB6986"/>
      <c r="AC6986"/>
      <c r="AD6986"/>
      <c r="AE6986"/>
    </row>
    <row r="6987" spans="1:31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  <c r="V6987"/>
      <c r="W6987"/>
      <c r="X6987"/>
      <c r="Y6987"/>
      <c r="Z6987"/>
      <c r="AA6987"/>
      <c r="AB6987"/>
      <c r="AC6987"/>
      <c r="AD6987"/>
      <c r="AE6987"/>
    </row>
    <row r="6988" spans="1:31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  <c r="V6988"/>
      <c r="W6988"/>
      <c r="X6988"/>
      <c r="Y6988"/>
      <c r="Z6988"/>
      <c r="AA6988"/>
      <c r="AB6988"/>
      <c r="AC6988"/>
      <c r="AD6988"/>
      <c r="AE6988"/>
    </row>
    <row r="6989" spans="1:31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  <c r="V6989"/>
      <c r="W6989"/>
      <c r="X6989"/>
      <c r="Y6989"/>
      <c r="Z6989"/>
      <c r="AA6989"/>
      <c r="AB6989"/>
      <c r="AC6989"/>
      <c r="AD6989"/>
      <c r="AE6989"/>
    </row>
    <row r="6990" spans="1:31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  <c r="V6990"/>
      <c r="W6990"/>
      <c r="X6990"/>
      <c r="Y6990"/>
      <c r="Z6990"/>
      <c r="AA6990"/>
      <c r="AB6990"/>
      <c r="AC6990"/>
      <c r="AD6990"/>
      <c r="AE6990"/>
    </row>
    <row r="6991" spans="1:31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  <c r="V6991"/>
      <c r="W6991"/>
      <c r="X6991"/>
      <c r="Y6991"/>
      <c r="Z6991"/>
      <c r="AA6991"/>
      <c r="AB6991"/>
      <c r="AC6991"/>
      <c r="AD6991"/>
      <c r="AE6991"/>
    </row>
    <row r="6992" spans="1:31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  <c r="V6992"/>
      <c r="W6992"/>
      <c r="X6992"/>
      <c r="Y6992"/>
      <c r="Z6992"/>
      <c r="AA6992"/>
      <c r="AB6992"/>
      <c r="AC6992"/>
      <c r="AD6992"/>
      <c r="AE6992"/>
    </row>
    <row r="6993" spans="1:31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  <c r="V6993"/>
      <c r="W6993"/>
      <c r="X6993"/>
      <c r="Y6993"/>
      <c r="Z6993"/>
      <c r="AA6993"/>
      <c r="AB6993"/>
      <c r="AC6993"/>
      <c r="AD6993"/>
      <c r="AE6993"/>
    </row>
    <row r="6994" spans="1:31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  <c r="V6994"/>
      <c r="W6994"/>
      <c r="X6994"/>
      <c r="Y6994"/>
      <c r="Z6994"/>
      <c r="AA6994"/>
      <c r="AB6994"/>
      <c r="AC6994"/>
      <c r="AD6994"/>
      <c r="AE6994"/>
    </row>
    <row r="6995" spans="1:31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  <c r="V6995"/>
      <c r="W6995"/>
      <c r="X6995"/>
      <c r="Y6995"/>
      <c r="Z6995"/>
      <c r="AA6995"/>
      <c r="AB6995"/>
      <c r="AC6995"/>
      <c r="AD6995"/>
      <c r="AE6995"/>
    </row>
    <row r="6996" spans="1:31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  <c r="V6996"/>
      <c r="W6996"/>
      <c r="X6996"/>
      <c r="Y6996"/>
      <c r="Z6996"/>
      <c r="AA6996"/>
      <c r="AB6996"/>
      <c r="AC6996"/>
      <c r="AD6996"/>
      <c r="AE6996"/>
    </row>
    <row r="6997" spans="1:31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  <c r="V6997"/>
      <c r="W6997"/>
      <c r="X6997"/>
      <c r="Y6997"/>
      <c r="Z6997"/>
      <c r="AA6997"/>
      <c r="AB6997"/>
      <c r="AC6997"/>
      <c r="AD6997"/>
      <c r="AE6997"/>
    </row>
    <row r="6998" spans="1:31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  <c r="V6998"/>
      <c r="W6998"/>
      <c r="X6998"/>
      <c r="Y6998"/>
      <c r="Z6998"/>
      <c r="AA6998"/>
      <c r="AB6998"/>
      <c r="AC6998"/>
      <c r="AD6998"/>
      <c r="AE6998"/>
    </row>
    <row r="6999" spans="1:31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  <c r="V6999"/>
      <c r="W6999"/>
      <c r="X6999"/>
      <c r="Y6999"/>
      <c r="Z6999"/>
      <c r="AA6999"/>
      <c r="AB6999"/>
      <c r="AC6999"/>
      <c r="AD6999"/>
      <c r="AE6999"/>
    </row>
    <row r="7000" spans="1:31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  <c r="V7000"/>
      <c r="W7000"/>
      <c r="X7000"/>
      <c r="Y7000"/>
      <c r="Z7000"/>
      <c r="AA7000"/>
      <c r="AB7000"/>
      <c r="AC7000"/>
      <c r="AD7000"/>
      <c r="AE7000"/>
    </row>
    <row r="7001" spans="1:31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  <c r="V7001"/>
      <c r="W7001"/>
      <c r="X7001"/>
      <c r="Y7001"/>
      <c r="Z7001"/>
      <c r="AA7001"/>
      <c r="AB7001"/>
      <c r="AC7001"/>
      <c r="AD7001"/>
      <c r="AE7001"/>
    </row>
    <row r="7002" spans="1:31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  <c r="V7002"/>
      <c r="W7002"/>
      <c r="X7002"/>
      <c r="Y7002"/>
      <c r="Z7002"/>
      <c r="AA7002"/>
      <c r="AB7002"/>
      <c r="AC7002"/>
      <c r="AD7002"/>
      <c r="AE7002"/>
    </row>
    <row r="7003" spans="1:31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  <c r="V7003"/>
      <c r="W7003"/>
      <c r="X7003"/>
      <c r="Y7003"/>
      <c r="Z7003"/>
      <c r="AA7003"/>
      <c r="AB7003"/>
      <c r="AC7003"/>
      <c r="AD7003"/>
      <c r="AE7003"/>
    </row>
    <row r="7004" spans="1:31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  <c r="V7004"/>
      <c r="W7004"/>
      <c r="X7004"/>
      <c r="Y7004"/>
      <c r="Z7004"/>
      <c r="AA7004"/>
      <c r="AB7004"/>
      <c r="AC7004"/>
      <c r="AD7004"/>
      <c r="AE7004"/>
    </row>
    <row r="7005" spans="1:31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  <c r="V7005"/>
      <c r="W7005"/>
      <c r="X7005"/>
      <c r="Y7005"/>
      <c r="Z7005"/>
      <c r="AA7005"/>
      <c r="AB7005"/>
      <c r="AC7005"/>
      <c r="AD7005"/>
      <c r="AE7005"/>
    </row>
    <row r="7006" spans="1:31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  <c r="V7006"/>
      <c r="W7006"/>
      <c r="X7006"/>
      <c r="Y7006"/>
      <c r="Z7006"/>
      <c r="AA7006"/>
      <c r="AB7006"/>
      <c r="AC7006"/>
      <c r="AD7006"/>
      <c r="AE7006"/>
    </row>
    <row r="7007" spans="1:31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  <c r="V7007"/>
      <c r="W7007"/>
      <c r="X7007"/>
      <c r="Y7007"/>
      <c r="Z7007"/>
      <c r="AA7007"/>
      <c r="AB7007"/>
      <c r="AC7007"/>
      <c r="AD7007"/>
      <c r="AE7007"/>
    </row>
    <row r="7008" spans="1:31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  <c r="V7008"/>
      <c r="W7008"/>
      <c r="X7008"/>
      <c r="Y7008"/>
      <c r="Z7008"/>
      <c r="AA7008"/>
      <c r="AB7008"/>
      <c r="AC7008"/>
      <c r="AD7008"/>
      <c r="AE7008"/>
    </row>
    <row r="7009" spans="1:31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  <c r="V7009"/>
      <c r="W7009"/>
      <c r="X7009"/>
      <c r="Y7009"/>
      <c r="Z7009"/>
      <c r="AA7009"/>
      <c r="AB7009"/>
      <c r="AC7009"/>
      <c r="AD7009"/>
      <c r="AE7009"/>
    </row>
    <row r="7010" spans="1:31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  <c r="V7010"/>
      <c r="W7010"/>
      <c r="X7010"/>
      <c r="Y7010"/>
      <c r="Z7010"/>
      <c r="AA7010"/>
      <c r="AB7010"/>
      <c r="AC7010"/>
      <c r="AD7010"/>
      <c r="AE7010"/>
    </row>
    <row r="7011" spans="1:31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  <c r="V7011"/>
      <c r="W7011"/>
      <c r="X7011"/>
      <c r="Y7011"/>
      <c r="Z7011"/>
      <c r="AA7011"/>
      <c r="AB7011"/>
      <c r="AC7011"/>
      <c r="AD7011"/>
      <c r="AE7011"/>
    </row>
    <row r="7012" spans="1:31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  <c r="V7012"/>
      <c r="W7012"/>
      <c r="X7012"/>
      <c r="Y7012"/>
      <c r="Z7012"/>
      <c r="AA7012"/>
      <c r="AB7012"/>
      <c r="AC7012"/>
      <c r="AD7012"/>
      <c r="AE7012"/>
    </row>
    <row r="7013" spans="1:31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  <c r="V7013"/>
      <c r="W7013"/>
      <c r="X7013"/>
      <c r="Y7013"/>
      <c r="Z7013"/>
      <c r="AA7013"/>
      <c r="AB7013"/>
      <c r="AC7013"/>
      <c r="AD7013"/>
      <c r="AE7013"/>
    </row>
    <row r="7014" spans="1:31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  <c r="V7014"/>
      <c r="W7014"/>
      <c r="X7014"/>
      <c r="Y7014"/>
      <c r="Z7014"/>
      <c r="AA7014"/>
      <c r="AB7014"/>
      <c r="AC7014"/>
      <c r="AD7014"/>
      <c r="AE7014"/>
    </row>
    <row r="7015" spans="1:31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  <c r="V7015"/>
      <c r="W7015"/>
      <c r="X7015"/>
      <c r="Y7015"/>
      <c r="Z7015"/>
      <c r="AA7015"/>
      <c r="AB7015"/>
      <c r="AC7015"/>
      <c r="AD7015"/>
      <c r="AE7015"/>
    </row>
    <row r="7016" spans="1:31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  <c r="V7016"/>
      <c r="W7016"/>
      <c r="X7016"/>
      <c r="Y7016"/>
      <c r="Z7016"/>
      <c r="AA7016"/>
      <c r="AB7016"/>
      <c r="AC7016"/>
      <c r="AD7016"/>
      <c r="AE7016"/>
    </row>
    <row r="7017" spans="1:31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  <c r="V7017"/>
      <c r="W7017"/>
      <c r="X7017"/>
      <c r="Y7017"/>
      <c r="Z7017"/>
      <c r="AA7017"/>
      <c r="AB7017"/>
      <c r="AC7017"/>
      <c r="AD7017"/>
      <c r="AE7017"/>
    </row>
    <row r="7018" spans="1:31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  <c r="V7018"/>
      <c r="W7018"/>
      <c r="X7018"/>
      <c r="Y7018"/>
      <c r="Z7018"/>
      <c r="AA7018"/>
      <c r="AB7018"/>
      <c r="AC7018"/>
      <c r="AD7018"/>
      <c r="AE7018"/>
    </row>
    <row r="7019" spans="1:31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  <c r="V7019"/>
      <c r="W7019"/>
      <c r="X7019"/>
      <c r="Y7019"/>
      <c r="Z7019"/>
      <c r="AA7019"/>
      <c r="AB7019"/>
      <c r="AC7019"/>
      <c r="AD7019"/>
      <c r="AE7019"/>
    </row>
    <row r="7020" spans="1:31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  <c r="V7020"/>
      <c r="W7020"/>
      <c r="X7020"/>
      <c r="Y7020"/>
      <c r="Z7020"/>
      <c r="AA7020"/>
      <c r="AB7020"/>
      <c r="AC7020"/>
      <c r="AD7020"/>
      <c r="AE7020"/>
    </row>
    <row r="7021" spans="1:31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  <c r="V7021"/>
      <c r="W7021"/>
      <c r="X7021"/>
      <c r="Y7021"/>
      <c r="Z7021"/>
      <c r="AA7021"/>
      <c r="AB7021"/>
      <c r="AC7021"/>
      <c r="AD7021"/>
      <c r="AE7021"/>
    </row>
    <row r="7022" spans="1:31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  <c r="V7022"/>
      <c r="W7022"/>
      <c r="X7022"/>
      <c r="Y7022"/>
      <c r="Z7022"/>
      <c r="AA7022"/>
      <c r="AB7022"/>
      <c r="AC7022"/>
      <c r="AD7022"/>
      <c r="AE7022"/>
    </row>
    <row r="7023" spans="1:31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  <c r="V7023"/>
      <c r="W7023"/>
      <c r="X7023"/>
      <c r="Y7023"/>
      <c r="Z7023"/>
      <c r="AA7023"/>
      <c r="AB7023"/>
      <c r="AC7023"/>
      <c r="AD7023"/>
      <c r="AE7023"/>
    </row>
    <row r="7024" spans="1:31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  <c r="V7024"/>
      <c r="W7024"/>
      <c r="X7024"/>
      <c r="Y7024"/>
      <c r="Z7024"/>
      <c r="AA7024"/>
      <c r="AB7024"/>
      <c r="AC7024"/>
      <c r="AD7024"/>
      <c r="AE7024"/>
    </row>
    <row r="7025" spans="1:31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  <c r="V7025"/>
      <c r="W7025"/>
      <c r="X7025"/>
      <c r="Y7025"/>
      <c r="Z7025"/>
      <c r="AA7025"/>
      <c r="AB7025"/>
      <c r="AC7025"/>
      <c r="AD7025"/>
      <c r="AE7025"/>
    </row>
    <row r="7026" spans="1:31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  <c r="V7026"/>
      <c r="W7026"/>
      <c r="X7026"/>
      <c r="Y7026"/>
      <c r="Z7026"/>
      <c r="AA7026"/>
      <c r="AB7026"/>
      <c r="AC7026"/>
      <c r="AD7026"/>
      <c r="AE7026"/>
    </row>
    <row r="7027" spans="1:31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  <c r="V7027"/>
      <c r="W7027"/>
      <c r="X7027"/>
      <c r="Y7027"/>
      <c r="Z7027"/>
      <c r="AA7027"/>
      <c r="AB7027"/>
      <c r="AC7027"/>
      <c r="AD7027"/>
      <c r="AE7027"/>
    </row>
    <row r="7028" spans="1:31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  <c r="V7028"/>
      <c r="W7028"/>
      <c r="X7028"/>
      <c r="Y7028"/>
      <c r="Z7028"/>
      <c r="AA7028"/>
      <c r="AB7028"/>
      <c r="AC7028"/>
      <c r="AD7028"/>
      <c r="AE7028"/>
    </row>
    <row r="7029" spans="1:31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  <c r="V7029"/>
      <c r="W7029"/>
      <c r="X7029"/>
      <c r="Y7029"/>
      <c r="Z7029"/>
      <c r="AA7029"/>
      <c r="AB7029"/>
      <c r="AC7029"/>
      <c r="AD7029"/>
      <c r="AE7029"/>
    </row>
    <row r="7030" spans="1:31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  <c r="V7030"/>
      <c r="W7030"/>
      <c r="X7030"/>
      <c r="Y7030"/>
      <c r="Z7030"/>
      <c r="AA7030"/>
      <c r="AB7030"/>
      <c r="AC7030"/>
      <c r="AD7030"/>
      <c r="AE7030"/>
    </row>
    <row r="7031" spans="1:31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  <c r="V7031"/>
      <c r="W7031"/>
      <c r="X7031"/>
      <c r="Y7031"/>
      <c r="Z7031"/>
      <c r="AA7031"/>
      <c r="AB7031"/>
      <c r="AC7031"/>
      <c r="AD7031"/>
      <c r="AE7031"/>
    </row>
    <row r="7032" spans="1:31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  <c r="V7032"/>
      <c r="W7032"/>
      <c r="X7032"/>
      <c r="Y7032"/>
      <c r="Z7032"/>
      <c r="AA7032"/>
      <c r="AB7032"/>
      <c r="AC7032"/>
      <c r="AD7032"/>
      <c r="AE7032"/>
    </row>
    <row r="7033" spans="1:31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  <c r="V7033"/>
      <c r="W7033"/>
      <c r="X7033"/>
      <c r="Y7033"/>
      <c r="Z7033"/>
      <c r="AA7033"/>
      <c r="AB7033"/>
      <c r="AC7033"/>
      <c r="AD7033"/>
      <c r="AE7033"/>
    </row>
    <row r="7034" spans="1:31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  <c r="V7034"/>
      <c r="W7034"/>
      <c r="X7034"/>
      <c r="Y7034"/>
      <c r="Z7034"/>
      <c r="AA7034"/>
      <c r="AB7034"/>
      <c r="AC7034"/>
      <c r="AD7034"/>
      <c r="AE7034"/>
    </row>
    <row r="7035" spans="1:31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  <c r="V7035"/>
      <c r="W7035"/>
      <c r="X7035"/>
      <c r="Y7035"/>
      <c r="Z7035"/>
      <c r="AA7035"/>
      <c r="AB7035"/>
      <c r="AC7035"/>
      <c r="AD7035"/>
      <c r="AE7035"/>
    </row>
    <row r="7036" spans="1:31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  <c r="V7036"/>
      <c r="W7036"/>
      <c r="X7036"/>
      <c r="Y7036"/>
      <c r="Z7036"/>
      <c r="AA7036"/>
      <c r="AB7036"/>
      <c r="AC7036"/>
      <c r="AD7036"/>
      <c r="AE7036"/>
    </row>
    <row r="7037" spans="1:31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  <c r="V7037"/>
      <c r="W7037"/>
      <c r="X7037"/>
      <c r="Y7037"/>
      <c r="Z7037"/>
      <c r="AA7037"/>
      <c r="AB7037"/>
      <c r="AC7037"/>
      <c r="AD7037"/>
      <c r="AE7037"/>
    </row>
    <row r="7038" spans="1:31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  <c r="V7038"/>
      <c r="W7038"/>
      <c r="X7038"/>
      <c r="Y7038"/>
      <c r="Z7038"/>
      <c r="AA7038"/>
      <c r="AB7038"/>
      <c r="AC7038"/>
      <c r="AD7038"/>
      <c r="AE7038"/>
    </row>
    <row r="7039" spans="1:31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  <c r="V7039"/>
      <c r="W7039"/>
      <c r="X7039"/>
      <c r="Y7039"/>
      <c r="Z7039"/>
      <c r="AA7039"/>
      <c r="AB7039"/>
      <c r="AC7039"/>
      <c r="AD7039"/>
      <c r="AE7039"/>
    </row>
    <row r="7040" spans="1:31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  <c r="V7040"/>
      <c r="W7040"/>
      <c r="X7040"/>
      <c r="Y7040"/>
      <c r="Z7040"/>
      <c r="AA7040"/>
      <c r="AB7040"/>
      <c r="AC7040"/>
      <c r="AD7040"/>
      <c r="AE7040"/>
    </row>
    <row r="7041" spans="1:31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  <c r="V7041"/>
      <c r="W7041"/>
      <c r="X7041"/>
      <c r="Y7041"/>
      <c r="Z7041"/>
      <c r="AA7041"/>
      <c r="AB7041"/>
      <c r="AC7041"/>
      <c r="AD7041"/>
      <c r="AE7041"/>
    </row>
    <row r="7042" spans="1:31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  <c r="V7042"/>
      <c r="W7042"/>
      <c r="X7042"/>
      <c r="Y7042"/>
      <c r="Z7042"/>
      <c r="AA7042"/>
      <c r="AB7042"/>
      <c r="AC7042"/>
      <c r="AD7042"/>
      <c r="AE7042"/>
    </row>
    <row r="7043" spans="1:31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  <c r="V7043"/>
      <c r="W7043"/>
      <c r="X7043"/>
      <c r="Y7043"/>
      <c r="Z7043"/>
      <c r="AA7043"/>
      <c r="AB7043"/>
      <c r="AC7043"/>
      <c r="AD7043"/>
      <c r="AE7043"/>
    </row>
    <row r="7044" spans="1:31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  <c r="V7044"/>
      <c r="W7044"/>
      <c r="X7044"/>
      <c r="Y7044"/>
      <c r="Z7044"/>
      <c r="AA7044"/>
      <c r="AB7044"/>
      <c r="AC7044"/>
      <c r="AD7044"/>
      <c r="AE7044"/>
    </row>
    <row r="7045" spans="1:31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  <c r="V7045"/>
      <c r="W7045"/>
      <c r="X7045"/>
      <c r="Y7045"/>
      <c r="Z7045"/>
      <c r="AA7045"/>
      <c r="AB7045"/>
      <c r="AC7045"/>
      <c r="AD7045"/>
      <c r="AE7045"/>
    </row>
    <row r="7046" spans="1:31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  <c r="V7046"/>
      <c r="W7046"/>
      <c r="X7046"/>
      <c r="Y7046"/>
      <c r="Z7046"/>
      <c r="AA7046"/>
      <c r="AB7046"/>
      <c r="AC7046"/>
      <c r="AD7046"/>
      <c r="AE7046"/>
    </row>
    <row r="7047" spans="1:31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  <c r="V7047"/>
      <c r="W7047"/>
      <c r="X7047"/>
      <c r="Y7047"/>
      <c r="Z7047"/>
      <c r="AA7047"/>
      <c r="AB7047"/>
      <c r="AC7047"/>
      <c r="AD7047"/>
      <c r="AE7047"/>
    </row>
    <row r="7048" spans="1:31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  <c r="V7048"/>
      <c r="W7048"/>
      <c r="X7048"/>
      <c r="Y7048"/>
      <c r="Z7048"/>
      <c r="AA7048"/>
      <c r="AB7048"/>
      <c r="AC7048"/>
      <c r="AD7048"/>
      <c r="AE7048"/>
    </row>
    <row r="7049" spans="1:31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  <c r="V7049"/>
      <c r="W7049"/>
      <c r="X7049"/>
      <c r="Y7049"/>
      <c r="Z7049"/>
      <c r="AA7049"/>
      <c r="AB7049"/>
      <c r="AC7049"/>
      <c r="AD7049"/>
      <c r="AE7049"/>
    </row>
    <row r="7050" spans="1:31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  <c r="V7050"/>
      <c r="W7050"/>
      <c r="X7050"/>
      <c r="Y7050"/>
      <c r="Z7050"/>
      <c r="AA7050"/>
      <c r="AB7050"/>
      <c r="AC7050"/>
      <c r="AD7050"/>
      <c r="AE7050"/>
    </row>
    <row r="7051" spans="1:31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  <c r="V7051"/>
      <c r="W7051"/>
      <c r="X7051"/>
      <c r="Y7051"/>
      <c r="Z7051"/>
      <c r="AA7051"/>
      <c r="AB7051"/>
      <c r="AC7051"/>
      <c r="AD7051"/>
      <c r="AE7051"/>
    </row>
    <row r="7052" spans="1:31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  <c r="V7052"/>
      <c r="W7052"/>
      <c r="X7052"/>
      <c r="Y7052"/>
      <c r="Z7052"/>
      <c r="AA7052"/>
      <c r="AB7052"/>
      <c r="AC7052"/>
      <c r="AD7052"/>
      <c r="AE7052"/>
    </row>
    <row r="7053" spans="1:31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  <c r="V7053"/>
      <c r="W7053"/>
      <c r="X7053"/>
      <c r="Y7053"/>
      <c r="Z7053"/>
      <c r="AA7053"/>
      <c r="AB7053"/>
      <c r="AC7053"/>
      <c r="AD7053"/>
      <c r="AE7053"/>
    </row>
    <row r="7054" spans="1:31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  <c r="V7054"/>
      <c r="W7054"/>
      <c r="X7054"/>
      <c r="Y7054"/>
      <c r="Z7054"/>
      <c r="AA7054"/>
      <c r="AB7054"/>
      <c r="AC7054"/>
      <c r="AD7054"/>
      <c r="AE7054"/>
    </row>
    <row r="7055" spans="1:31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  <c r="V7055"/>
      <c r="W7055"/>
      <c r="X7055"/>
      <c r="Y7055"/>
      <c r="Z7055"/>
      <c r="AA7055"/>
      <c r="AB7055"/>
      <c r="AC7055"/>
      <c r="AD7055"/>
      <c r="AE7055"/>
    </row>
    <row r="7056" spans="1:31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  <c r="V7056"/>
      <c r="W7056"/>
      <c r="X7056"/>
      <c r="Y7056"/>
      <c r="Z7056"/>
      <c r="AA7056"/>
      <c r="AB7056"/>
      <c r="AC7056"/>
      <c r="AD7056"/>
      <c r="AE7056"/>
    </row>
    <row r="7057" spans="1:31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  <c r="V7057"/>
      <c r="W7057"/>
      <c r="X7057"/>
      <c r="Y7057"/>
      <c r="Z7057"/>
      <c r="AA7057"/>
      <c r="AB7057"/>
      <c r="AC7057"/>
      <c r="AD7057"/>
      <c r="AE7057"/>
    </row>
    <row r="7058" spans="1:31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  <c r="V7058"/>
      <c r="W7058"/>
      <c r="X7058"/>
      <c r="Y7058"/>
      <c r="Z7058"/>
      <c r="AA7058"/>
      <c r="AB7058"/>
      <c r="AC7058"/>
      <c r="AD7058"/>
      <c r="AE7058"/>
    </row>
    <row r="7059" spans="1:31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  <c r="V7059"/>
      <c r="W7059"/>
      <c r="X7059"/>
      <c r="Y7059"/>
      <c r="Z7059"/>
      <c r="AA7059"/>
      <c r="AB7059"/>
      <c r="AC7059"/>
      <c r="AD7059"/>
      <c r="AE7059"/>
    </row>
    <row r="7060" spans="1:31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  <c r="V7060"/>
      <c r="W7060"/>
      <c r="X7060"/>
      <c r="Y7060"/>
      <c r="Z7060"/>
      <c r="AA7060"/>
      <c r="AB7060"/>
      <c r="AC7060"/>
      <c r="AD7060"/>
      <c r="AE7060"/>
    </row>
    <row r="7061" spans="1:31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  <c r="V7061"/>
      <c r="W7061"/>
      <c r="X7061"/>
      <c r="Y7061"/>
      <c r="Z7061"/>
      <c r="AA7061"/>
      <c r="AB7061"/>
      <c r="AC7061"/>
      <c r="AD7061"/>
      <c r="AE7061"/>
    </row>
    <row r="7062" spans="1:31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  <c r="V7062"/>
      <c r="W7062"/>
      <c r="X7062"/>
      <c r="Y7062"/>
      <c r="Z7062"/>
      <c r="AA7062"/>
      <c r="AB7062"/>
      <c r="AC7062"/>
      <c r="AD7062"/>
      <c r="AE7062"/>
    </row>
    <row r="7063" spans="1:31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  <c r="V7063"/>
      <c r="W7063"/>
      <c r="X7063"/>
      <c r="Y7063"/>
      <c r="Z7063"/>
      <c r="AA7063"/>
      <c r="AB7063"/>
      <c r="AC7063"/>
      <c r="AD7063"/>
      <c r="AE7063"/>
    </row>
    <row r="7064" spans="1:31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  <c r="V7064"/>
      <c r="W7064"/>
      <c r="X7064"/>
      <c r="Y7064"/>
      <c r="Z7064"/>
      <c r="AA7064"/>
      <c r="AB7064"/>
      <c r="AC7064"/>
      <c r="AD7064"/>
      <c r="AE7064"/>
    </row>
    <row r="7065" spans="1:31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  <c r="V7065"/>
      <c r="W7065"/>
      <c r="X7065"/>
      <c r="Y7065"/>
      <c r="Z7065"/>
      <c r="AA7065"/>
      <c r="AB7065"/>
      <c r="AC7065"/>
      <c r="AD7065"/>
      <c r="AE7065"/>
    </row>
    <row r="7066" spans="1:31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  <c r="V7066"/>
      <c r="W7066"/>
      <c r="X7066"/>
      <c r="Y7066"/>
      <c r="Z7066"/>
      <c r="AA7066"/>
      <c r="AB7066"/>
      <c r="AC7066"/>
      <c r="AD7066"/>
      <c r="AE7066"/>
    </row>
    <row r="7067" spans="1:31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  <c r="V7067"/>
      <c r="W7067"/>
      <c r="X7067"/>
      <c r="Y7067"/>
      <c r="Z7067"/>
      <c r="AA7067"/>
      <c r="AB7067"/>
      <c r="AC7067"/>
      <c r="AD7067"/>
      <c r="AE7067"/>
    </row>
    <row r="7068" spans="1:31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  <c r="V7068"/>
      <c r="W7068"/>
      <c r="X7068"/>
      <c r="Y7068"/>
      <c r="Z7068"/>
      <c r="AA7068"/>
      <c r="AB7068"/>
      <c r="AC7068"/>
      <c r="AD7068"/>
      <c r="AE7068"/>
    </row>
    <row r="7069" spans="1:31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  <c r="V7069"/>
      <c r="W7069"/>
      <c r="X7069"/>
      <c r="Y7069"/>
      <c r="Z7069"/>
      <c r="AA7069"/>
      <c r="AB7069"/>
      <c r="AC7069"/>
      <c r="AD7069"/>
      <c r="AE7069"/>
    </row>
    <row r="7070" spans="1:31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  <c r="V7070"/>
      <c r="W7070"/>
      <c r="X7070"/>
      <c r="Y7070"/>
      <c r="Z7070"/>
      <c r="AA7070"/>
      <c r="AB7070"/>
      <c r="AC7070"/>
      <c r="AD7070"/>
      <c r="AE7070"/>
    </row>
    <row r="7071" spans="1:31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  <c r="V7071"/>
      <c r="W7071"/>
      <c r="X7071"/>
      <c r="Y7071"/>
      <c r="Z7071"/>
      <c r="AA7071"/>
      <c r="AB7071"/>
      <c r="AC7071"/>
      <c r="AD7071"/>
      <c r="AE7071"/>
    </row>
    <row r="7072" spans="1:31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  <c r="V7072"/>
      <c r="W7072"/>
      <c r="X7072"/>
      <c r="Y7072"/>
      <c r="Z7072"/>
      <c r="AA7072"/>
      <c r="AB7072"/>
      <c r="AC7072"/>
      <c r="AD7072"/>
      <c r="AE7072"/>
    </row>
    <row r="7073" spans="1:31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  <c r="V7073"/>
      <c r="W7073"/>
      <c r="X7073"/>
      <c r="Y7073"/>
      <c r="Z7073"/>
      <c r="AA7073"/>
      <c r="AB7073"/>
      <c r="AC7073"/>
      <c r="AD7073"/>
      <c r="AE7073"/>
    </row>
    <row r="7074" spans="1:31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  <c r="V7074"/>
      <c r="W7074"/>
      <c r="X7074"/>
      <c r="Y7074"/>
      <c r="Z7074"/>
      <c r="AA7074"/>
      <c r="AB7074"/>
      <c r="AC7074"/>
      <c r="AD7074"/>
      <c r="AE7074"/>
    </row>
    <row r="7075" spans="1:31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  <c r="V7075"/>
      <c r="W7075"/>
      <c r="X7075"/>
      <c r="Y7075"/>
      <c r="Z7075"/>
      <c r="AA7075"/>
      <c r="AB7075"/>
      <c r="AC7075"/>
      <c r="AD7075"/>
      <c r="AE7075"/>
    </row>
    <row r="7076" spans="1:31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  <c r="V7076"/>
      <c r="W7076"/>
      <c r="X7076"/>
      <c r="Y7076"/>
      <c r="Z7076"/>
      <c r="AA7076"/>
      <c r="AB7076"/>
      <c r="AC7076"/>
      <c r="AD7076"/>
      <c r="AE7076"/>
    </row>
    <row r="7077" spans="1:31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  <c r="V7077"/>
      <c r="W7077"/>
      <c r="X7077"/>
      <c r="Y7077"/>
      <c r="Z7077"/>
      <c r="AA7077"/>
      <c r="AB7077"/>
      <c r="AC7077"/>
      <c r="AD7077"/>
      <c r="AE7077"/>
    </row>
    <row r="7078" spans="1:31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  <c r="V7078"/>
      <c r="W7078"/>
      <c r="X7078"/>
      <c r="Y7078"/>
      <c r="Z7078"/>
      <c r="AA7078"/>
      <c r="AB7078"/>
      <c r="AC7078"/>
      <c r="AD7078"/>
      <c r="AE7078"/>
    </row>
    <row r="7079" spans="1:31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  <c r="V7079"/>
      <c r="W7079"/>
      <c r="X7079"/>
      <c r="Y7079"/>
      <c r="Z7079"/>
      <c r="AA7079"/>
      <c r="AB7079"/>
      <c r="AC7079"/>
      <c r="AD7079"/>
      <c r="AE7079"/>
    </row>
    <row r="7080" spans="1:31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  <c r="V7080"/>
      <c r="W7080"/>
      <c r="X7080"/>
      <c r="Y7080"/>
      <c r="Z7080"/>
      <c r="AA7080"/>
      <c r="AB7080"/>
      <c r="AC7080"/>
      <c r="AD7080"/>
      <c r="AE7080"/>
    </row>
    <row r="7081" spans="1:31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  <c r="V7081"/>
      <c r="W7081"/>
      <c r="X7081"/>
      <c r="Y7081"/>
      <c r="Z7081"/>
      <c r="AA7081"/>
      <c r="AB7081"/>
      <c r="AC7081"/>
      <c r="AD7081"/>
      <c r="AE7081"/>
    </row>
    <row r="7082" spans="1:31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  <c r="V7082"/>
      <c r="W7082"/>
      <c r="X7082"/>
      <c r="Y7082"/>
      <c r="Z7082"/>
      <c r="AA7082"/>
      <c r="AB7082"/>
      <c r="AC7082"/>
      <c r="AD7082"/>
      <c r="AE7082"/>
    </row>
    <row r="7083" spans="1:31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  <c r="V7083"/>
      <c r="W7083"/>
      <c r="X7083"/>
      <c r="Y7083"/>
      <c r="Z7083"/>
      <c r="AA7083"/>
      <c r="AB7083"/>
      <c r="AC7083"/>
      <c r="AD7083"/>
      <c r="AE7083"/>
    </row>
    <row r="7084" spans="1:31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  <c r="V7084"/>
      <c r="W7084"/>
      <c r="X7084"/>
      <c r="Y7084"/>
      <c r="Z7084"/>
      <c r="AA7084"/>
      <c r="AB7084"/>
      <c r="AC7084"/>
      <c r="AD7084"/>
      <c r="AE7084"/>
    </row>
    <row r="7085" spans="1:31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  <c r="V7085"/>
      <c r="W7085"/>
      <c r="X7085"/>
      <c r="Y7085"/>
      <c r="Z7085"/>
      <c r="AA7085"/>
      <c r="AB7085"/>
      <c r="AC7085"/>
      <c r="AD7085"/>
      <c r="AE7085"/>
    </row>
    <row r="7086" spans="1:31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  <c r="V7086"/>
      <c r="W7086"/>
      <c r="X7086"/>
      <c r="Y7086"/>
      <c r="Z7086"/>
      <c r="AA7086"/>
      <c r="AB7086"/>
      <c r="AC7086"/>
      <c r="AD7086"/>
      <c r="AE7086"/>
    </row>
    <row r="7087" spans="1:31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  <c r="V7087"/>
      <c r="W7087"/>
      <c r="X7087"/>
      <c r="Y7087"/>
      <c r="Z7087"/>
      <c r="AA7087"/>
      <c r="AB7087"/>
      <c r="AC7087"/>
      <c r="AD7087"/>
      <c r="AE7087"/>
    </row>
    <row r="7088" spans="1:31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  <c r="V7088"/>
      <c r="W7088"/>
      <c r="X7088"/>
      <c r="Y7088"/>
      <c r="Z7088"/>
      <c r="AA7088"/>
      <c r="AB7088"/>
      <c r="AC7088"/>
      <c r="AD7088"/>
      <c r="AE7088"/>
    </row>
    <row r="7089" spans="1:31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  <c r="V7089"/>
      <c r="W7089"/>
      <c r="X7089"/>
      <c r="Y7089"/>
      <c r="Z7089"/>
      <c r="AA7089"/>
      <c r="AB7089"/>
      <c r="AC7089"/>
      <c r="AD7089"/>
      <c r="AE7089"/>
    </row>
    <row r="7090" spans="1:31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  <c r="V7090"/>
      <c r="W7090"/>
      <c r="X7090"/>
      <c r="Y7090"/>
      <c r="Z7090"/>
      <c r="AA7090"/>
      <c r="AB7090"/>
      <c r="AC7090"/>
      <c r="AD7090"/>
      <c r="AE7090"/>
    </row>
    <row r="7091" spans="1:31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  <c r="V7091"/>
      <c r="W7091"/>
      <c r="X7091"/>
      <c r="Y7091"/>
      <c r="Z7091"/>
      <c r="AA7091"/>
      <c r="AB7091"/>
      <c r="AC7091"/>
      <c r="AD7091"/>
      <c r="AE7091"/>
    </row>
    <row r="7092" spans="1:31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  <c r="V7092"/>
      <c r="W7092"/>
      <c r="X7092"/>
      <c r="Y7092"/>
      <c r="Z7092"/>
      <c r="AA7092"/>
      <c r="AB7092"/>
      <c r="AC7092"/>
      <c r="AD7092"/>
      <c r="AE7092"/>
    </row>
    <row r="7093" spans="1:31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  <c r="V7093"/>
      <c r="W7093"/>
      <c r="X7093"/>
      <c r="Y7093"/>
      <c r="Z7093"/>
      <c r="AA7093"/>
      <c r="AB7093"/>
      <c r="AC7093"/>
      <c r="AD7093"/>
      <c r="AE7093"/>
    </row>
    <row r="7094" spans="1:31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  <c r="V7094"/>
      <c r="W7094"/>
      <c r="X7094"/>
      <c r="Y7094"/>
      <c r="Z7094"/>
      <c r="AA7094"/>
      <c r="AB7094"/>
      <c r="AC7094"/>
      <c r="AD7094"/>
      <c r="AE7094"/>
    </row>
    <row r="7095" spans="1:31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  <c r="V7095"/>
      <c r="W7095"/>
      <c r="X7095"/>
      <c r="Y7095"/>
      <c r="Z7095"/>
      <c r="AA7095"/>
      <c r="AB7095"/>
      <c r="AC7095"/>
      <c r="AD7095"/>
      <c r="AE7095"/>
    </row>
    <row r="7096" spans="1:31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  <c r="V7096"/>
      <c r="W7096"/>
      <c r="X7096"/>
      <c r="Y7096"/>
      <c r="Z7096"/>
      <c r="AA7096"/>
      <c r="AB7096"/>
      <c r="AC7096"/>
      <c r="AD7096"/>
      <c r="AE7096"/>
    </row>
    <row r="7097" spans="1:31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  <c r="V7097"/>
      <c r="W7097"/>
      <c r="X7097"/>
      <c r="Y7097"/>
      <c r="Z7097"/>
      <c r="AA7097"/>
      <c r="AB7097"/>
      <c r="AC7097"/>
      <c r="AD7097"/>
      <c r="AE7097"/>
    </row>
    <row r="7098" spans="1:31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  <c r="V7098"/>
      <c r="W7098"/>
      <c r="X7098"/>
      <c r="Y7098"/>
      <c r="Z7098"/>
      <c r="AA7098"/>
      <c r="AB7098"/>
      <c r="AC7098"/>
      <c r="AD7098"/>
      <c r="AE7098"/>
    </row>
    <row r="7099" spans="1:31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  <c r="V7099"/>
      <c r="W7099"/>
      <c r="X7099"/>
      <c r="Y7099"/>
      <c r="Z7099"/>
      <c r="AA7099"/>
      <c r="AB7099"/>
      <c r="AC7099"/>
      <c r="AD7099"/>
      <c r="AE7099"/>
    </row>
    <row r="7100" spans="1:31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  <c r="V7100"/>
      <c r="W7100"/>
      <c r="X7100"/>
      <c r="Y7100"/>
      <c r="Z7100"/>
      <c r="AA7100"/>
      <c r="AB7100"/>
      <c r="AC7100"/>
      <c r="AD7100"/>
      <c r="AE7100"/>
    </row>
    <row r="7101" spans="1:31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  <c r="V7101"/>
      <c r="W7101"/>
      <c r="X7101"/>
      <c r="Y7101"/>
      <c r="Z7101"/>
      <c r="AA7101"/>
      <c r="AB7101"/>
      <c r="AC7101"/>
      <c r="AD7101"/>
      <c r="AE7101"/>
    </row>
    <row r="7102" spans="1:31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  <c r="V7102"/>
      <c r="W7102"/>
      <c r="X7102"/>
      <c r="Y7102"/>
      <c r="Z7102"/>
      <c r="AA7102"/>
      <c r="AB7102"/>
      <c r="AC7102"/>
      <c r="AD7102"/>
      <c r="AE7102"/>
    </row>
    <row r="7103" spans="1:31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  <c r="V7103"/>
      <c r="W7103"/>
      <c r="X7103"/>
      <c r="Y7103"/>
      <c r="Z7103"/>
      <c r="AA7103"/>
      <c r="AB7103"/>
      <c r="AC7103"/>
      <c r="AD7103"/>
      <c r="AE7103"/>
    </row>
    <row r="7104" spans="1:31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  <c r="V7104"/>
      <c r="W7104"/>
      <c r="X7104"/>
      <c r="Y7104"/>
      <c r="Z7104"/>
      <c r="AA7104"/>
      <c r="AB7104"/>
      <c r="AC7104"/>
      <c r="AD7104"/>
      <c r="AE7104"/>
    </row>
    <row r="7105" spans="1:31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  <c r="V7105"/>
      <c r="W7105"/>
      <c r="X7105"/>
      <c r="Y7105"/>
      <c r="Z7105"/>
      <c r="AA7105"/>
      <c r="AB7105"/>
      <c r="AC7105"/>
      <c r="AD7105"/>
      <c r="AE7105"/>
    </row>
    <row r="7106" spans="1:31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  <c r="V7106"/>
      <c r="W7106"/>
      <c r="X7106"/>
      <c r="Y7106"/>
      <c r="Z7106"/>
      <c r="AA7106"/>
      <c r="AB7106"/>
      <c r="AC7106"/>
      <c r="AD7106"/>
      <c r="AE7106"/>
    </row>
    <row r="7107" spans="1:31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  <c r="V7107"/>
      <c r="W7107"/>
      <c r="X7107"/>
      <c r="Y7107"/>
      <c r="Z7107"/>
      <c r="AA7107"/>
      <c r="AB7107"/>
      <c r="AC7107"/>
      <c r="AD7107"/>
      <c r="AE7107"/>
    </row>
    <row r="7108" spans="1:31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  <c r="V7108"/>
      <c r="W7108"/>
      <c r="X7108"/>
      <c r="Y7108"/>
      <c r="Z7108"/>
      <c r="AA7108"/>
      <c r="AB7108"/>
      <c r="AC7108"/>
      <c r="AD7108"/>
      <c r="AE7108"/>
    </row>
    <row r="7109" spans="1:31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  <c r="V7109"/>
      <c r="W7109"/>
      <c r="X7109"/>
      <c r="Y7109"/>
      <c r="Z7109"/>
      <c r="AA7109"/>
      <c r="AB7109"/>
      <c r="AC7109"/>
      <c r="AD7109"/>
      <c r="AE7109"/>
    </row>
    <row r="7110" spans="1:31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  <c r="V7110"/>
      <c r="W7110"/>
      <c r="X7110"/>
      <c r="Y7110"/>
      <c r="Z7110"/>
      <c r="AA7110"/>
      <c r="AB7110"/>
      <c r="AC7110"/>
      <c r="AD7110"/>
      <c r="AE7110"/>
    </row>
    <row r="7111" spans="1:31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  <c r="V7111"/>
      <c r="W7111"/>
      <c r="X7111"/>
      <c r="Y7111"/>
      <c r="Z7111"/>
      <c r="AA7111"/>
      <c r="AB7111"/>
      <c r="AC7111"/>
      <c r="AD7111"/>
      <c r="AE7111"/>
    </row>
    <row r="7112" spans="1:31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  <c r="V7112"/>
      <c r="W7112"/>
      <c r="X7112"/>
      <c r="Y7112"/>
      <c r="Z7112"/>
      <c r="AA7112"/>
      <c r="AB7112"/>
      <c r="AC7112"/>
      <c r="AD7112"/>
      <c r="AE7112"/>
    </row>
    <row r="7113" spans="1:31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  <c r="V7113"/>
      <c r="W7113"/>
      <c r="X7113"/>
      <c r="Y7113"/>
      <c r="Z7113"/>
      <c r="AA7113"/>
      <c r="AB7113"/>
      <c r="AC7113"/>
      <c r="AD7113"/>
      <c r="AE7113"/>
    </row>
    <row r="7114" spans="1:31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  <c r="V7114"/>
      <c r="W7114"/>
      <c r="X7114"/>
      <c r="Y7114"/>
      <c r="Z7114"/>
      <c r="AA7114"/>
      <c r="AB7114"/>
      <c r="AC7114"/>
      <c r="AD7114"/>
      <c r="AE7114"/>
    </row>
    <row r="7115" spans="1:31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  <c r="V7115"/>
      <c r="W7115"/>
      <c r="X7115"/>
      <c r="Y7115"/>
      <c r="Z7115"/>
      <c r="AA7115"/>
      <c r="AB7115"/>
      <c r="AC7115"/>
      <c r="AD7115"/>
      <c r="AE7115"/>
    </row>
    <row r="7116" spans="1:31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  <c r="V7116"/>
      <c r="W7116"/>
      <c r="X7116"/>
      <c r="Y7116"/>
      <c r="Z7116"/>
      <c r="AA7116"/>
      <c r="AB7116"/>
      <c r="AC7116"/>
      <c r="AD7116"/>
      <c r="AE7116"/>
    </row>
    <row r="7117" spans="1:31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  <c r="V7117"/>
      <c r="W7117"/>
      <c r="X7117"/>
      <c r="Y7117"/>
      <c r="Z7117"/>
      <c r="AA7117"/>
      <c r="AB7117"/>
      <c r="AC7117"/>
      <c r="AD7117"/>
      <c r="AE7117"/>
    </row>
    <row r="7118" spans="1:31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  <c r="V7118"/>
      <c r="W7118"/>
      <c r="X7118"/>
      <c r="Y7118"/>
      <c r="Z7118"/>
      <c r="AA7118"/>
      <c r="AB7118"/>
      <c r="AC7118"/>
      <c r="AD7118"/>
      <c r="AE7118"/>
    </row>
    <row r="7119" spans="1:31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  <c r="V7119"/>
      <c r="W7119"/>
      <c r="X7119"/>
      <c r="Y7119"/>
      <c r="Z7119"/>
      <c r="AA7119"/>
      <c r="AB7119"/>
      <c r="AC7119"/>
      <c r="AD7119"/>
      <c r="AE7119"/>
    </row>
    <row r="7120" spans="1:31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  <c r="V7120"/>
      <c r="W7120"/>
      <c r="X7120"/>
      <c r="Y7120"/>
      <c r="Z7120"/>
      <c r="AA7120"/>
      <c r="AB7120"/>
      <c r="AC7120"/>
      <c r="AD7120"/>
      <c r="AE7120"/>
    </row>
    <row r="7121" spans="1:31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  <c r="V7121"/>
      <c r="W7121"/>
      <c r="X7121"/>
      <c r="Y7121"/>
      <c r="Z7121"/>
      <c r="AA7121"/>
      <c r="AB7121"/>
      <c r="AC7121"/>
      <c r="AD7121"/>
      <c r="AE7121"/>
    </row>
    <row r="7122" spans="1:31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  <c r="V7122"/>
      <c r="W7122"/>
      <c r="X7122"/>
      <c r="Y7122"/>
      <c r="Z7122"/>
      <c r="AA7122"/>
      <c r="AB7122"/>
      <c r="AC7122"/>
      <c r="AD7122"/>
      <c r="AE7122"/>
    </row>
    <row r="7123" spans="1:31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  <c r="V7123"/>
      <c r="W7123"/>
      <c r="X7123"/>
      <c r="Y7123"/>
      <c r="Z7123"/>
      <c r="AA7123"/>
      <c r="AB7123"/>
      <c r="AC7123"/>
      <c r="AD7123"/>
      <c r="AE7123"/>
    </row>
    <row r="7124" spans="1:31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  <c r="V7124"/>
      <c r="W7124"/>
      <c r="X7124"/>
      <c r="Y7124"/>
      <c r="Z7124"/>
      <c r="AA7124"/>
      <c r="AB7124"/>
      <c r="AC7124"/>
      <c r="AD7124"/>
      <c r="AE7124"/>
    </row>
    <row r="7125" spans="1:31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  <c r="V7125"/>
      <c r="W7125"/>
      <c r="X7125"/>
      <c r="Y7125"/>
      <c r="Z7125"/>
      <c r="AA7125"/>
      <c r="AB7125"/>
      <c r="AC7125"/>
      <c r="AD7125"/>
      <c r="AE7125"/>
    </row>
    <row r="7126" spans="1:31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  <c r="V7126"/>
      <c r="W7126"/>
      <c r="X7126"/>
      <c r="Y7126"/>
      <c r="Z7126"/>
      <c r="AA7126"/>
      <c r="AB7126"/>
      <c r="AC7126"/>
      <c r="AD7126"/>
      <c r="AE7126"/>
    </row>
    <row r="7127" spans="1:31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  <c r="V7127"/>
      <c r="W7127"/>
      <c r="X7127"/>
      <c r="Y7127"/>
      <c r="Z7127"/>
      <c r="AA7127"/>
      <c r="AB7127"/>
      <c r="AC7127"/>
      <c r="AD7127"/>
      <c r="AE7127"/>
    </row>
    <row r="7128" spans="1:31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  <c r="V7128"/>
      <c r="W7128"/>
      <c r="X7128"/>
      <c r="Y7128"/>
      <c r="Z7128"/>
      <c r="AA7128"/>
      <c r="AB7128"/>
      <c r="AC7128"/>
      <c r="AD7128"/>
      <c r="AE7128"/>
    </row>
    <row r="7129" spans="1:31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  <c r="V7129"/>
      <c r="W7129"/>
      <c r="X7129"/>
      <c r="Y7129"/>
      <c r="Z7129"/>
      <c r="AA7129"/>
      <c r="AB7129"/>
      <c r="AC7129"/>
      <c r="AD7129"/>
      <c r="AE7129"/>
    </row>
    <row r="7130" spans="1:31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  <c r="V7130"/>
      <c r="W7130"/>
      <c r="X7130"/>
      <c r="Y7130"/>
      <c r="Z7130"/>
      <c r="AA7130"/>
      <c r="AB7130"/>
      <c r="AC7130"/>
      <c r="AD7130"/>
      <c r="AE7130"/>
    </row>
    <row r="7131" spans="1:31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  <c r="V7131"/>
      <c r="W7131"/>
      <c r="X7131"/>
      <c r="Y7131"/>
      <c r="Z7131"/>
      <c r="AA7131"/>
      <c r="AB7131"/>
      <c r="AC7131"/>
      <c r="AD7131"/>
      <c r="AE7131"/>
    </row>
    <row r="7132" spans="1:31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  <c r="V7132"/>
      <c r="W7132"/>
      <c r="X7132"/>
      <c r="Y7132"/>
      <c r="Z7132"/>
      <c r="AA7132"/>
      <c r="AB7132"/>
      <c r="AC7132"/>
      <c r="AD7132"/>
      <c r="AE7132"/>
    </row>
    <row r="7133" spans="1:31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  <c r="V7133"/>
      <c r="W7133"/>
      <c r="X7133"/>
      <c r="Y7133"/>
      <c r="Z7133"/>
      <c r="AA7133"/>
      <c r="AB7133"/>
      <c r="AC7133"/>
      <c r="AD7133"/>
      <c r="AE7133"/>
    </row>
    <row r="7134" spans="1:31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  <c r="V7134"/>
      <c r="W7134"/>
      <c r="X7134"/>
      <c r="Y7134"/>
      <c r="Z7134"/>
      <c r="AA7134"/>
      <c r="AB7134"/>
      <c r="AC7134"/>
      <c r="AD7134"/>
      <c r="AE7134"/>
    </row>
    <row r="7135" spans="1:31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  <c r="V7135"/>
      <c r="W7135"/>
      <c r="X7135"/>
      <c r="Y7135"/>
      <c r="Z7135"/>
      <c r="AA7135"/>
      <c r="AB7135"/>
      <c r="AC7135"/>
      <c r="AD7135"/>
      <c r="AE7135"/>
    </row>
    <row r="7136" spans="1:31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  <c r="V7136"/>
      <c r="W7136"/>
      <c r="X7136"/>
      <c r="Y7136"/>
      <c r="Z7136"/>
      <c r="AA7136"/>
      <c r="AB7136"/>
      <c r="AC7136"/>
      <c r="AD7136"/>
      <c r="AE7136"/>
    </row>
    <row r="7137" spans="1:31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  <c r="V7137"/>
      <c r="W7137"/>
      <c r="X7137"/>
      <c r="Y7137"/>
      <c r="Z7137"/>
      <c r="AA7137"/>
      <c r="AB7137"/>
      <c r="AC7137"/>
      <c r="AD7137"/>
      <c r="AE7137"/>
    </row>
    <row r="7138" spans="1:31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  <c r="V7138"/>
      <c r="W7138"/>
      <c r="X7138"/>
      <c r="Y7138"/>
      <c r="Z7138"/>
      <c r="AA7138"/>
      <c r="AB7138"/>
      <c r="AC7138"/>
      <c r="AD7138"/>
      <c r="AE7138"/>
    </row>
    <row r="7139" spans="1:31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  <c r="V7139"/>
      <c r="W7139"/>
      <c r="X7139"/>
      <c r="Y7139"/>
      <c r="Z7139"/>
      <c r="AA7139"/>
      <c r="AB7139"/>
      <c r="AC7139"/>
      <c r="AD7139"/>
      <c r="AE7139"/>
    </row>
    <row r="7140" spans="1:31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  <c r="V7140"/>
      <c r="W7140"/>
      <c r="X7140"/>
      <c r="Y7140"/>
      <c r="Z7140"/>
      <c r="AA7140"/>
      <c r="AB7140"/>
      <c r="AC7140"/>
      <c r="AD7140"/>
      <c r="AE7140"/>
    </row>
    <row r="7141" spans="1:31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  <c r="V7141"/>
      <c r="W7141"/>
      <c r="X7141"/>
      <c r="Y7141"/>
      <c r="Z7141"/>
      <c r="AA7141"/>
      <c r="AB7141"/>
      <c r="AC7141"/>
      <c r="AD7141"/>
      <c r="AE7141"/>
    </row>
    <row r="7142" spans="1:31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  <c r="V7142"/>
      <c r="W7142"/>
      <c r="X7142"/>
      <c r="Y7142"/>
      <c r="Z7142"/>
      <c r="AA7142"/>
      <c r="AB7142"/>
      <c r="AC7142"/>
      <c r="AD7142"/>
      <c r="AE7142"/>
    </row>
    <row r="7143" spans="1:31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  <c r="V7143"/>
      <c r="W7143"/>
      <c r="X7143"/>
      <c r="Y7143"/>
      <c r="Z7143"/>
      <c r="AA7143"/>
      <c r="AB7143"/>
      <c r="AC7143"/>
      <c r="AD7143"/>
      <c r="AE7143"/>
    </row>
    <row r="7144" spans="1:31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  <c r="V7144"/>
      <c r="W7144"/>
      <c r="X7144"/>
      <c r="Y7144"/>
      <c r="Z7144"/>
      <c r="AA7144"/>
      <c r="AB7144"/>
      <c r="AC7144"/>
      <c r="AD7144"/>
      <c r="AE7144"/>
    </row>
    <row r="7145" spans="1:31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  <c r="V7145"/>
      <c r="W7145"/>
      <c r="X7145"/>
      <c r="Y7145"/>
      <c r="Z7145"/>
      <c r="AA7145"/>
      <c r="AB7145"/>
      <c r="AC7145"/>
      <c r="AD7145"/>
      <c r="AE7145"/>
    </row>
    <row r="7146" spans="1:31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  <c r="V7146"/>
      <c r="W7146"/>
      <c r="X7146"/>
      <c r="Y7146"/>
      <c r="Z7146"/>
      <c r="AA7146"/>
      <c r="AB7146"/>
      <c r="AC7146"/>
      <c r="AD7146"/>
      <c r="AE7146"/>
    </row>
    <row r="7147" spans="1:31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  <c r="V7147"/>
      <c r="W7147"/>
      <c r="X7147"/>
      <c r="Y7147"/>
      <c r="Z7147"/>
      <c r="AA7147"/>
      <c r="AB7147"/>
      <c r="AC7147"/>
      <c r="AD7147"/>
      <c r="AE7147"/>
    </row>
    <row r="7148" spans="1:31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  <c r="V7148"/>
      <c r="W7148"/>
      <c r="X7148"/>
      <c r="Y7148"/>
      <c r="Z7148"/>
      <c r="AA7148"/>
      <c r="AB7148"/>
      <c r="AC7148"/>
      <c r="AD7148"/>
      <c r="AE7148"/>
    </row>
    <row r="7149" spans="1:31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  <c r="V7149"/>
      <c r="W7149"/>
      <c r="X7149"/>
      <c r="Y7149"/>
      <c r="Z7149"/>
      <c r="AA7149"/>
      <c r="AB7149"/>
      <c r="AC7149"/>
      <c r="AD7149"/>
      <c r="AE7149"/>
    </row>
    <row r="7150" spans="1:31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  <c r="V7150"/>
      <c r="W7150"/>
      <c r="X7150"/>
      <c r="Y7150"/>
      <c r="Z7150"/>
      <c r="AA7150"/>
      <c r="AB7150"/>
      <c r="AC7150"/>
      <c r="AD7150"/>
      <c r="AE7150"/>
    </row>
    <row r="7151" spans="1:31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  <c r="V7151"/>
      <c r="W7151"/>
      <c r="X7151"/>
      <c r="Y7151"/>
      <c r="Z7151"/>
      <c r="AA7151"/>
      <c r="AB7151"/>
      <c r="AC7151"/>
      <c r="AD7151"/>
      <c r="AE7151"/>
    </row>
    <row r="7152" spans="1:31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  <c r="V7152"/>
      <c r="W7152"/>
      <c r="X7152"/>
      <c r="Y7152"/>
      <c r="Z7152"/>
      <c r="AA7152"/>
      <c r="AB7152"/>
      <c r="AC7152"/>
      <c r="AD7152"/>
      <c r="AE7152"/>
    </row>
    <row r="7153" spans="1:31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  <c r="V7153"/>
      <c r="W7153"/>
      <c r="X7153"/>
      <c r="Y7153"/>
      <c r="Z7153"/>
      <c r="AA7153"/>
      <c r="AB7153"/>
      <c r="AC7153"/>
      <c r="AD7153"/>
      <c r="AE7153"/>
    </row>
    <row r="7154" spans="1:31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  <c r="V7154"/>
      <c r="W7154"/>
      <c r="X7154"/>
      <c r="Y7154"/>
      <c r="Z7154"/>
      <c r="AA7154"/>
      <c r="AB7154"/>
      <c r="AC7154"/>
      <c r="AD7154"/>
      <c r="AE7154"/>
    </row>
    <row r="7155" spans="1:31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  <c r="V7155"/>
      <c r="W7155"/>
      <c r="X7155"/>
      <c r="Y7155"/>
      <c r="Z7155"/>
      <c r="AA7155"/>
      <c r="AB7155"/>
      <c r="AC7155"/>
      <c r="AD7155"/>
      <c r="AE7155"/>
    </row>
    <row r="7156" spans="1:31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  <c r="V7156"/>
      <c r="W7156"/>
      <c r="X7156"/>
      <c r="Y7156"/>
      <c r="Z7156"/>
      <c r="AA7156"/>
      <c r="AB7156"/>
      <c r="AC7156"/>
      <c r="AD7156"/>
      <c r="AE7156"/>
    </row>
    <row r="7157" spans="1:31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  <c r="V7157"/>
      <c r="W7157"/>
      <c r="X7157"/>
      <c r="Y7157"/>
      <c r="Z7157"/>
      <c r="AA7157"/>
      <c r="AB7157"/>
      <c r="AC7157"/>
      <c r="AD7157"/>
      <c r="AE7157"/>
    </row>
    <row r="7158" spans="1:31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  <c r="V7158"/>
      <c r="W7158"/>
      <c r="X7158"/>
      <c r="Y7158"/>
      <c r="Z7158"/>
      <c r="AA7158"/>
      <c r="AB7158"/>
      <c r="AC7158"/>
      <c r="AD7158"/>
      <c r="AE7158"/>
    </row>
    <row r="7159" spans="1:31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  <c r="V7159"/>
      <c r="W7159"/>
      <c r="X7159"/>
      <c r="Y7159"/>
      <c r="Z7159"/>
      <c r="AA7159"/>
      <c r="AB7159"/>
      <c r="AC7159"/>
      <c r="AD7159"/>
      <c r="AE7159"/>
    </row>
    <row r="7160" spans="1:31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  <c r="V7160"/>
      <c r="W7160"/>
      <c r="X7160"/>
      <c r="Y7160"/>
      <c r="Z7160"/>
      <c r="AA7160"/>
      <c r="AB7160"/>
      <c r="AC7160"/>
      <c r="AD7160"/>
      <c r="AE7160"/>
    </row>
    <row r="7161" spans="1:31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  <c r="V7161"/>
      <c r="W7161"/>
      <c r="X7161"/>
      <c r="Y7161"/>
      <c r="Z7161"/>
      <c r="AA7161"/>
      <c r="AB7161"/>
      <c r="AC7161"/>
      <c r="AD7161"/>
      <c r="AE7161"/>
    </row>
    <row r="7162" spans="1:31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  <c r="V7162"/>
      <c r="W7162"/>
      <c r="X7162"/>
      <c r="Y7162"/>
      <c r="Z7162"/>
      <c r="AA7162"/>
      <c r="AB7162"/>
      <c r="AC7162"/>
      <c r="AD7162"/>
      <c r="AE7162"/>
    </row>
    <row r="7163" spans="1:31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  <c r="V7163"/>
      <c r="W7163"/>
      <c r="X7163"/>
      <c r="Y7163"/>
      <c r="Z7163"/>
      <c r="AA7163"/>
      <c r="AB7163"/>
      <c r="AC7163"/>
      <c r="AD7163"/>
      <c r="AE7163"/>
    </row>
    <row r="7164" spans="1:31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  <c r="V7164"/>
      <c r="W7164"/>
      <c r="X7164"/>
      <c r="Y7164"/>
      <c r="Z7164"/>
      <c r="AA7164"/>
      <c r="AB7164"/>
      <c r="AC7164"/>
      <c r="AD7164"/>
      <c r="AE7164"/>
    </row>
    <row r="7165" spans="1:31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  <c r="V7165"/>
      <c r="W7165"/>
      <c r="X7165"/>
      <c r="Y7165"/>
      <c r="Z7165"/>
      <c r="AA7165"/>
      <c r="AB7165"/>
      <c r="AC7165"/>
      <c r="AD7165"/>
      <c r="AE7165"/>
    </row>
    <row r="7166" spans="1:31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  <c r="V7166"/>
      <c r="W7166"/>
      <c r="X7166"/>
      <c r="Y7166"/>
      <c r="Z7166"/>
      <c r="AA7166"/>
      <c r="AB7166"/>
      <c r="AC7166"/>
      <c r="AD7166"/>
      <c r="AE7166"/>
    </row>
    <row r="7167" spans="1:31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  <c r="V7167"/>
      <c r="W7167"/>
      <c r="X7167"/>
      <c r="Y7167"/>
      <c r="Z7167"/>
      <c r="AA7167"/>
      <c r="AB7167"/>
      <c r="AC7167"/>
      <c r="AD7167"/>
      <c r="AE7167"/>
    </row>
    <row r="7168" spans="1:31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  <c r="V7168"/>
      <c r="W7168"/>
      <c r="X7168"/>
      <c r="Y7168"/>
      <c r="Z7168"/>
      <c r="AA7168"/>
      <c r="AB7168"/>
      <c r="AC7168"/>
      <c r="AD7168"/>
      <c r="AE7168"/>
    </row>
    <row r="7169" spans="1:31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  <c r="V7169"/>
      <c r="W7169"/>
      <c r="X7169"/>
      <c r="Y7169"/>
      <c r="Z7169"/>
      <c r="AA7169"/>
      <c r="AB7169"/>
      <c r="AC7169"/>
      <c r="AD7169"/>
      <c r="AE7169"/>
    </row>
    <row r="7170" spans="1:31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  <c r="V7170"/>
      <c r="W7170"/>
      <c r="X7170"/>
      <c r="Y7170"/>
      <c r="Z7170"/>
      <c r="AA7170"/>
      <c r="AB7170"/>
      <c r="AC7170"/>
      <c r="AD7170"/>
      <c r="AE7170"/>
    </row>
    <row r="7171" spans="1:31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  <c r="V7171"/>
      <c r="W7171"/>
      <c r="X7171"/>
      <c r="Y7171"/>
      <c r="Z7171"/>
      <c r="AA7171"/>
      <c r="AB7171"/>
      <c r="AC7171"/>
      <c r="AD7171"/>
      <c r="AE7171"/>
    </row>
    <row r="7172" spans="1:31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  <c r="V7172"/>
      <c r="W7172"/>
      <c r="X7172"/>
      <c r="Y7172"/>
      <c r="Z7172"/>
      <c r="AA7172"/>
      <c r="AB7172"/>
      <c r="AC7172"/>
      <c r="AD7172"/>
      <c r="AE7172"/>
    </row>
    <row r="7173" spans="1:31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  <c r="V7173"/>
      <c r="W7173"/>
      <c r="X7173"/>
      <c r="Y7173"/>
      <c r="Z7173"/>
      <c r="AA7173"/>
      <c r="AB7173"/>
      <c r="AC7173"/>
      <c r="AD7173"/>
      <c r="AE7173"/>
    </row>
    <row r="7174" spans="1:31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  <c r="V7174"/>
      <c r="W7174"/>
      <c r="X7174"/>
      <c r="Y7174"/>
      <c r="Z7174"/>
      <c r="AA7174"/>
      <c r="AB7174"/>
      <c r="AC7174"/>
      <c r="AD7174"/>
      <c r="AE7174"/>
    </row>
    <row r="7175" spans="1:31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  <c r="V7175"/>
      <c r="W7175"/>
      <c r="X7175"/>
      <c r="Y7175"/>
      <c r="Z7175"/>
      <c r="AA7175"/>
      <c r="AB7175"/>
      <c r="AC7175"/>
      <c r="AD7175"/>
      <c r="AE7175"/>
    </row>
    <row r="7176" spans="1:31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  <c r="V7176"/>
      <c r="W7176"/>
      <c r="X7176"/>
      <c r="Y7176"/>
      <c r="Z7176"/>
      <c r="AA7176"/>
      <c r="AB7176"/>
      <c r="AC7176"/>
      <c r="AD7176"/>
      <c r="AE7176"/>
    </row>
    <row r="7177" spans="1:31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  <c r="V7177"/>
      <c r="W7177"/>
      <c r="X7177"/>
      <c r="Y7177"/>
      <c r="Z7177"/>
      <c r="AA7177"/>
      <c r="AB7177"/>
      <c r="AC7177"/>
      <c r="AD7177"/>
      <c r="AE7177"/>
    </row>
    <row r="7178" spans="1:31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  <c r="V7178"/>
      <c r="W7178"/>
      <c r="X7178"/>
      <c r="Y7178"/>
      <c r="Z7178"/>
      <c r="AA7178"/>
      <c r="AB7178"/>
      <c r="AC7178"/>
      <c r="AD7178"/>
      <c r="AE7178"/>
    </row>
    <row r="7179" spans="1:31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  <c r="V7179"/>
      <c r="W7179"/>
      <c r="X7179"/>
      <c r="Y7179"/>
      <c r="Z7179"/>
      <c r="AA7179"/>
      <c r="AB7179"/>
      <c r="AC7179"/>
      <c r="AD7179"/>
      <c r="AE7179"/>
    </row>
    <row r="7180" spans="1:31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  <c r="V7180"/>
      <c r="W7180"/>
      <c r="X7180"/>
      <c r="Y7180"/>
      <c r="Z7180"/>
      <c r="AA7180"/>
      <c r="AB7180"/>
      <c r="AC7180"/>
      <c r="AD7180"/>
      <c r="AE7180"/>
    </row>
    <row r="7181" spans="1:31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  <c r="V7181"/>
      <c r="W7181"/>
      <c r="X7181"/>
      <c r="Y7181"/>
      <c r="Z7181"/>
      <c r="AA7181"/>
      <c r="AB7181"/>
      <c r="AC7181"/>
      <c r="AD7181"/>
      <c r="AE7181"/>
    </row>
    <row r="7182" spans="1:31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  <c r="V7182"/>
      <c r="W7182"/>
      <c r="X7182"/>
      <c r="Y7182"/>
      <c r="Z7182"/>
      <c r="AA7182"/>
      <c r="AB7182"/>
      <c r="AC7182"/>
      <c r="AD7182"/>
      <c r="AE7182"/>
    </row>
    <row r="7183" spans="1:31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  <c r="V7183"/>
      <c r="W7183"/>
      <c r="X7183"/>
      <c r="Y7183"/>
      <c r="Z7183"/>
      <c r="AA7183"/>
      <c r="AB7183"/>
      <c r="AC7183"/>
      <c r="AD7183"/>
      <c r="AE7183"/>
    </row>
    <row r="7184" spans="1:31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  <c r="V7184"/>
      <c r="W7184"/>
      <c r="X7184"/>
      <c r="Y7184"/>
      <c r="Z7184"/>
      <c r="AA7184"/>
      <c r="AB7184"/>
      <c r="AC7184"/>
      <c r="AD7184"/>
      <c r="AE7184"/>
    </row>
    <row r="7185" spans="1:31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  <c r="V7185"/>
      <c r="W7185"/>
      <c r="X7185"/>
      <c r="Y7185"/>
      <c r="Z7185"/>
      <c r="AA7185"/>
      <c r="AB7185"/>
      <c r="AC7185"/>
      <c r="AD7185"/>
      <c r="AE7185"/>
    </row>
    <row r="7186" spans="1:31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  <c r="V7186"/>
      <c r="W7186"/>
      <c r="X7186"/>
      <c r="Y7186"/>
      <c r="Z7186"/>
      <c r="AA7186"/>
      <c r="AB7186"/>
      <c r="AC7186"/>
      <c r="AD7186"/>
      <c r="AE7186"/>
    </row>
    <row r="7187" spans="1:31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  <c r="V7187"/>
      <c r="W7187"/>
      <c r="X7187"/>
      <c r="Y7187"/>
      <c r="Z7187"/>
      <c r="AA7187"/>
      <c r="AB7187"/>
      <c r="AC7187"/>
      <c r="AD7187"/>
      <c r="AE7187"/>
    </row>
    <row r="7188" spans="1:31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  <c r="V7188"/>
      <c r="W7188"/>
      <c r="X7188"/>
      <c r="Y7188"/>
      <c r="Z7188"/>
      <c r="AA7188"/>
      <c r="AB7188"/>
      <c r="AC7188"/>
      <c r="AD7188"/>
      <c r="AE7188"/>
    </row>
    <row r="7189" spans="1:31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  <c r="V7189"/>
      <c r="W7189"/>
      <c r="X7189"/>
      <c r="Y7189"/>
      <c r="Z7189"/>
      <c r="AA7189"/>
      <c r="AB7189"/>
      <c r="AC7189"/>
      <c r="AD7189"/>
      <c r="AE7189"/>
    </row>
    <row r="7190" spans="1:31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  <c r="V7190"/>
      <c r="W7190"/>
      <c r="X7190"/>
      <c r="Y7190"/>
      <c r="Z7190"/>
      <c r="AA7190"/>
      <c r="AB7190"/>
      <c r="AC7190"/>
      <c r="AD7190"/>
      <c r="AE7190"/>
    </row>
    <row r="7191" spans="1:31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  <c r="V7191"/>
      <c r="W7191"/>
      <c r="X7191"/>
      <c r="Y7191"/>
      <c r="Z7191"/>
      <c r="AA7191"/>
      <c r="AB7191"/>
      <c r="AC7191"/>
      <c r="AD7191"/>
      <c r="AE7191"/>
    </row>
    <row r="7192" spans="1:31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  <c r="V7192"/>
      <c r="W7192"/>
      <c r="X7192"/>
      <c r="Y7192"/>
      <c r="Z7192"/>
      <c r="AA7192"/>
      <c r="AB7192"/>
      <c r="AC7192"/>
      <c r="AD7192"/>
      <c r="AE7192"/>
    </row>
    <row r="7193" spans="1:31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  <c r="V7193"/>
      <c r="W7193"/>
      <c r="X7193"/>
      <c r="Y7193"/>
      <c r="Z7193"/>
      <c r="AA7193"/>
      <c r="AB7193"/>
      <c r="AC7193"/>
      <c r="AD7193"/>
      <c r="AE7193"/>
    </row>
    <row r="7194" spans="1:31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  <c r="V7194"/>
      <c r="W7194"/>
      <c r="X7194"/>
      <c r="Y7194"/>
      <c r="Z7194"/>
      <c r="AA7194"/>
      <c r="AB7194"/>
      <c r="AC7194"/>
      <c r="AD7194"/>
      <c r="AE7194"/>
    </row>
    <row r="7195" spans="1:31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  <c r="V7195"/>
      <c r="W7195"/>
      <c r="X7195"/>
      <c r="Y7195"/>
      <c r="Z7195"/>
      <c r="AA7195"/>
      <c r="AB7195"/>
      <c r="AC7195"/>
      <c r="AD7195"/>
      <c r="AE7195"/>
    </row>
    <row r="7196" spans="1:31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  <c r="V7196"/>
      <c r="W7196"/>
      <c r="X7196"/>
      <c r="Y7196"/>
      <c r="Z7196"/>
      <c r="AA7196"/>
      <c r="AB7196"/>
      <c r="AC7196"/>
      <c r="AD7196"/>
      <c r="AE7196"/>
    </row>
    <row r="7197" spans="1:31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  <c r="V7197"/>
      <c r="W7197"/>
      <c r="X7197"/>
      <c r="Y7197"/>
      <c r="Z7197"/>
      <c r="AA7197"/>
      <c r="AB7197"/>
      <c r="AC7197"/>
      <c r="AD7197"/>
      <c r="AE7197"/>
    </row>
    <row r="7198" spans="1:31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  <c r="V7198"/>
      <c r="W7198"/>
      <c r="X7198"/>
      <c r="Y7198"/>
      <c r="Z7198"/>
      <c r="AA7198"/>
      <c r="AB7198"/>
      <c r="AC7198"/>
      <c r="AD7198"/>
      <c r="AE7198"/>
    </row>
    <row r="7199" spans="1:31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  <c r="V7199"/>
      <c r="W7199"/>
      <c r="X7199"/>
      <c r="Y7199"/>
      <c r="Z7199"/>
      <c r="AA7199"/>
      <c r="AB7199"/>
      <c r="AC7199"/>
      <c r="AD7199"/>
      <c r="AE7199"/>
    </row>
    <row r="7200" spans="1:31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  <c r="V7200"/>
      <c r="W7200"/>
      <c r="X7200"/>
      <c r="Y7200"/>
      <c r="Z7200"/>
      <c r="AA7200"/>
      <c r="AB7200"/>
      <c r="AC7200"/>
      <c r="AD7200"/>
      <c r="AE7200"/>
    </row>
    <row r="7201" spans="1:31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  <c r="V7201"/>
      <c r="W7201"/>
      <c r="X7201"/>
      <c r="Y7201"/>
      <c r="Z7201"/>
      <c r="AA7201"/>
      <c r="AB7201"/>
      <c r="AC7201"/>
      <c r="AD7201"/>
      <c r="AE7201"/>
    </row>
    <row r="7202" spans="1:31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  <c r="V7202"/>
      <c r="W7202"/>
      <c r="X7202"/>
      <c r="Y7202"/>
      <c r="Z7202"/>
      <c r="AA7202"/>
      <c r="AB7202"/>
      <c r="AC7202"/>
      <c r="AD7202"/>
      <c r="AE7202"/>
    </row>
    <row r="7203" spans="1:31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  <c r="V7203"/>
      <c r="W7203"/>
      <c r="X7203"/>
      <c r="Y7203"/>
      <c r="Z7203"/>
      <c r="AA7203"/>
      <c r="AB7203"/>
      <c r="AC7203"/>
      <c r="AD7203"/>
      <c r="AE7203"/>
    </row>
    <row r="7204" spans="1:31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  <c r="V7204"/>
      <c r="W7204"/>
      <c r="X7204"/>
      <c r="Y7204"/>
      <c r="Z7204"/>
      <c r="AA7204"/>
      <c r="AB7204"/>
      <c r="AC7204"/>
      <c r="AD7204"/>
      <c r="AE7204"/>
    </row>
    <row r="7205" spans="1:31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  <c r="V7205"/>
      <c r="W7205"/>
      <c r="X7205"/>
      <c r="Y7205"/>
      <c r="Z7205"/>
      <c r="AA7205"/>
      <c r="AB7205"/>
      <c r="AC7205"/>
      <c r="AD7205"/>
      <c r="AE7205"/>
    </row>
    <row r="7206" spans="1:31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  <c r="V7206"/>
      <c r="W7206"/>
      <c r="X7206"/>
      <c r="Y7206"/>
      <c r="Z7206"/>
      <c r="AA7206"/>
      <c r="AB7206"/>
      <c r="AC7206"/>
      <c r="AD7206"/>
      <c r="AE7206"/>
    </row>
    <row r="7207" spans="1:31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  <c r="V7207"/>
      <c r="W7207"/>
      <c r="X7207"/>
      <c r="Y7207"/>
      <c r="Z7207"/>
      <c r="AA7207"/>
      <c r="AB7207"/>
      <c r="AC7207"/>
      <c r="AD7207"/>
      <c r="AE7207"/>
    </row>
    <row r="7208" spans="1:31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  <c r="V7208"/>
      <c r="W7208"/>
      <c r="X7208"/>
      <c r="Y7208"/>
      <c r="Z7208"/>
      <c r="AA7208"/>
      <c r="AB7208"/>
      <c r="AC7208"/>
      <c r="AD7208"/>
      <c r="AE7208"/>
    </row>
    <row r="7209" spans="1:31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  <c r="V7209"/>
      <c r="W7209"/>
      <c r="X7209"/>
      <c r="Y7209"/>
      <c r="Z7209"/>
      <c r="AA7209"/>
      <c r="AB7209"/>
      <c r="AC7209"/>
      <c r="AD7209"/>
      <c r="AE7209"/>
    </row>
    <row r="7210" spans="1:31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  <c r="V7210"/>
      <c r="W7210"/>
      <c r="X7210"/>
      <c r="Y7210"/>
      <c r="Z7210"/>
      <c r="AA7210"/>
      <c r="AB7210"/>
      <c r="AC7210"/>
      <c r="AD7210"/>
      <c r="AE7210"/>
    </row>
    <row r="7211" spans="1:31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  <c r="V7211"/>
      <c r="W7211"/>
      <c r="X7211"/>
      <c r="Y7211"/>
      <c r="Z7211"/>
      <c r="AA7211"/>
      <c r="AB7211"/>
      <c r="AC7211"/>
      <c r="AD7211"/>
      <c r="AE7211"/>
    </row>
    <row r="7212" spans="1:31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  <c r="V7212"/>
      <c r="W7212"/>
      <c r="X7212"/>
      <c r="Y7212"/>
      <c r="Z7212"/>
      <c r="AA7212"/>
      <c r="AB7212"/>
      <c r="AC7212"/>
      <c r="AD7212"/>
      <c r="AE7212"/>
    </row>
    <row r="7213" spans="1:31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  <c r="V7213"/>
      <c r="W7213"/>
      <c r="X7213"/>
      <c r="Y7213"/>
      <c r="Z7213"/>
      <c r="AA7213"/>
      <c r="AB7213"/>
      <c r="AC7213"/>
      <c r="AD7213"/>
      <c r="AE7213"/>
    </row>
    <row r="7214" spans="1:31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  <c r="V7214"/>
      <c r="W7214"/>
      <c r="X7214"/>
      <c r="Y7214"/>
      <c r="Z7214"/>
      <c r="AA7214"/>
      <c r="AB7214"/>
      <c r="AC7214"/>
      <c r="AD7214"/>
      <c r="AE7214"/>
    </row>
    <row r="7215" spans="1:31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  <c r="V7215"/>
      <c r="W7215"/>
      <c r="X7215"/>
      <c r="Y7215"/>
      <c r="Z7215"/>
      <c r="AA7215"/>
      <c r="AB7215"/>
      <c r="AC7215"/>
      <c r="AD7215"/>
      <c r="AE7215"/>
    </row>
    <row r="7216" spans="1:31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  <c r="V7216"/>
      <c r="W7216"/>
      <c r="X7216"/>
      <c r="Y7216"/>
      <c r="Z7216"/>
      <c r="AA7216"/>
      <c r="AB7216"/>
      <c r="AC7216"/>
      <c r="AD7216"/>
      <c r="AE7216"/>
    </row>
    <row r="7217" spans="1:31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  <c r="V7217"/>
      <c r="W7217"/>
      <c r="X7217"/>
      <c r="Y7217"/>
      <c r="Z7217"/>
      <c r="AA7217"/>
      <c r="AB7217"/>
      <c r="AC7217"/>
      <c r="AD7217"/>
      <c r="AE7217"/>
    </row>
    <row r="7218" spans="1:31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  <c r="V7218"/>
      <c r="W7218"/>
      <c r="X7218"/>
      <c r="Y7218"/>
      <c r="Z7218"/>
      <c r="AA7218"/>
      <c r="AB7218"/>
      <c r="AC7218"/>
      <c r="AD7218"/>
      <c r="AE7218"/>
    </row>
    <row r="7219" spans="1:31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  <c r="V7219"/>
      <c r="W7219"/>
      <c r="X7219"/>
      <c r="Y7219"/>
      <c r="Z7219"/>
      <c r="AA7219"/>
      <c r="AB7219"/>
      <c r="AC7219"/>
      <c r="AD7219"/>
      <c r="AE7219"/>
    </row>
    <row r="7220" spans="1:31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  <c r="V7220"/>
      <c r="W7220"/>
      <c r="X7220"/>
      <c r="Y7220"/>
      <c r="Z7220"/>
      <c r="AA7220"/>
      <c r="AB7220"/>
      <c r="AC7220"/>
      <c r="AD7220"/>
      <c r="AE7220"/>
    </row>
    <row r="7221" spans="1:31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  <c r="V7221"/>
      <c r="W7221"/>
      <c r="X7221"/>
      <c r="Y7221"/>
      <c r="Z7221"/>
      <c r="AA7221"/>
      <c r="AB7221"/>
      <c r="AC7221"/>
      <c r="AD7221"/>
      <c r="AE7221"/>
    </row>
    <row r="7222" spans="1:31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  <c r="V7222"/>
      <c r="W7222"/>
      <c r="X7222"/>
      <c r="Y7222"/>
      <c r="Z7222"/>
      <c r="AA7222"/>
      <c r="AB7222"/>
      <c r="AC7222"/>
      <c r="AD7222"/>
      <c r="AE7222"/>
    </row>
    <row r="7223" spans="1:31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  <c r="V7223"/>
      <c r="W7223"/>
      <c r="X7223"/>
      <c r="Y7223"/>
      <c r="Z7223"/>
      <c r="AA7223"/>
      <c r="AB7223"/>
      <c r="AC7223"/>
      <c r="AD7223"/>
      <c r="AE7223"/>
    </row>
    <row r="7224" spans="1:31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  <c r="V7224"/>
      <c r="W7224"/>
      <c r="X7224"/>
      <c r="Y7224"/>
      <c r="Z7224"/>
      <c r="AA7224"/>
      <c r="AB7224"/>
      <c r="AC7224"/>
      <c r="AD7224"/>
      <c r="AE7224"/>
    </row>
    <row r="7225" spans="1:31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  <c r="V7225"/>
      <c r="W7225"/>
      <c r="X7225"/>
      <c r="Y7225"/>
      <c r="Z7225"/>
      <c r="AA7225"/>
      <c r="AB7225"/>
      <c r="AC7225"/>
      <c r="AD7225"/>
      <c r="AE7225"/>
    </row>
    <row r="7226" spans="1:31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  <c r="V7226"/>
      <c r="W7226"/>
      <c r="X7226"/>
      <c r="Y7226"/>
      <c r="Z7226"/>
      <c r="AA7226"/>
      <c r="AB7226"/>
      <c r="AC7226"/>
      <c r="AD7226"/>
      <c r="AE7226"/>
    </row>
    <row r="7227" spans="1:31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  <c r="V7227"/>
      <c r="W7227"/>
      <c r="X7227"/>
      <c r="Y7227"/>
      <c r="Z7227"/>
      <c r="AA7227"/>
      <c r="AB7227"/>
      <c r="AC7227"/>
      <c r="AD7227"/>
      <c r="AE7227"/>
    </row>
    <row r="7228" spans="1:31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  <c r="V7228"/>
      <c r="W7228"/>
      <c r="X7228"/>
      <c r="Y7228"/>
      <c r="Z7228"/>
      <c r="AA7228"/>
      <c r="AB7228"/>
      <c r="AC7228"/>
      <c r="AD7228"/>
      <c r="AE7228"/>
    </row>
    <row r="7229" spans="1:31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  <c r="V7229"/>
      <c r="W7229"/>
      <c r="X7229"/>
      <c r="Y7229"/>
      <c r="Z7229"/>
      <c r="AA7229"/>
      <c r="AB7229"/>
      <c r="AC7229"/>
      <c r="AD7229"/>
      <c r="AE7229"/>
    </row>
    <row r="7230" spans="1:31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  <c r="V7230"/>
      <c r="W7230"/>
      <c r="X7230"/>
      <c r="Y7230"/>
      <c r="Z7230"/>
      <c r="AA7230"/>
      <c r="AB7230"/>
      <c r="AC7230"/>
      <c r="AD7230"/>
      <c r="AE7230"/>
    </row>
    <row r="7231" spans="1:31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  <c r="V7231"/>
      <c r="W7231"/>
      <c r="X7231"/>
      <c r="Y7231"/>
      <c r="Z7231"/>
      <c r="AA7231"/>
      <c r="AB7231"/>
      <c r="AC7231"/>
      <c r="AD7231"/>
      <c r="AE7231"/>
    </row>
    <row r="7232" spans="1:31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  <c r="V7232"/>
      <c r="W7232"/>
      <c r="X7232"/>
      <c r="Y7232"/>
      <c r="Z7232"/>
      <c r="AA7232"/>
      <c r="AB7232"/>
      <c r="AC7232"/>
      <c r="AD7232"/>
      <c r="AE7232"/>
    </row>
    <row r="7233" spans="1:31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  <c r="V7233"/>
      <c r="W7233"/>
      <c r="X7233"/>
      <c r="Y7233"/>
      <c r="Z7233"/>
      <c r="AA7233"/>
      <c r="AB7233"/>
      <c r="AC7233"/>
      <c r="AD7233"/>
      <c r="AE7233"/>
    </row>
    <row r="7234" spans="1:31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  <c r="V7234"/>
      <c r="W7234"/>
      <c r="X7234"/>
      <c r="Y7234"/>
      <c r="Z7234"/>
      <c r="AA7234"/>
      <c r="AB7234"/>
      <c r="AC7234"/>
      <c r="AD7234"/>
      <c r="AE7234"/>
    </row>
    <row r="7235" spans="1:31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  <c r="V7235"/>
      <c r="W7235"/>
      <c r="X7235"/>
      <c r="Y7235"/>
      <c r="Z7235"/>
      <c r="AA7235"/>
      <c r="AB7235"/>
      <c r="AC7235"/>
      <c r="AD7235"/>
      <c r="AE7235"/>
    </row>
    <row r="7236" spans="1:31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  <c r="V7236"/>
      <c r="W7236"/>
      <c r="X7236"/>
      <c r="Y7236"/>
      <c r="Z7236"/>
      <c r="AA7236"/>
      <c r="AB7236"/>
      <c r="AC7236"/>
      <c r="AD7236"/>
      <c r="AE7236"/>
    </row>
    <row r="7237" spans="1:31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  <c r="V7237"/>
      <c r="W7237"/>
      <c r="X7237"/>
      <c r="Y7237"/>
      <c r="Z7237"/>
      <c r="AA7237"/>
      <c r="AB7237"/>
      <c r="AC7237"/>
      <c r="AD7237"/>
      <c r="AE7237"/>
    </row>
    <row r="7238" spans="1:31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  <c r="V7238"/>
      <c r="W7238"/>
      <c r="X7238"/>
      <c r="Y7238"/>
      <c r="Z7238"/>
      <c r="AA7238"/>
      <c r="AB7238"/>
      <c r="AC7238"/>
      <c r="AD7238"/>
      <c r="AE7238"/>
    </row>
    <row r="7239" spans="1:31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  <c r="V7239"/>
      <c r="W7239"/>
      <c r="X7239"/>
      <c r="Y7239"/>
      <c r="Z7239"/>
      <c r="AA7239"/>
      <c r="AB7239"/>
      <c r="AC7239"/>
      <c r="AD7239"/>
      <c r="AE7239"/>
    </row>
    <row r="7240" spans="1:31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  <c r="V7240"/>
      <c r="W7240"/>
      <c r="X7240"/>
      <c r="Y7240"/>
      <c r="Z7240"/>
      <c r="AA7240"/>
      <c r="AB7240"/>
      <c r="AC7240"/>
      <c r="AD7240"/>
      <c r="AE7240"/>
    </row>
    <row r="7241" spans="1:31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  <c r="V7241"/>
      <c r="W7241"/>
      <c r="X7241"/>
      <c r="Y7241"/>
      <c r="Z7241"/>
      <c r="AA7241"/>
      <c r="AB7241"/>
      <c r="AC7241"/>
      <c r="AD7241"/>
      <c r="AE7241"/>
    </row>
    <row r="7242" spans="1:31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  <c r="V7242"/>
      <c r="W7242"/>
      <c r="X7242"/>
      <c r="Y7242"/>
      <c r="Z7242"/>
      <c r="AA7242"/>
      <c r="AB7242"/>
      <c r="AC7242"/>
      <c r="AD7242"/>
      <c r="AE7242"/>
    </row>
    <row r="7243" spans="1:31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  <c r="V7243"/>
      <c r="W7243"/>
      <c r="X7243"/>
      <c r="Y7243"/>
      <c r="Z7243"/>
      <c r="AA7243"/>
      <c r="AB7243"/>
      <c r="AC7243"/>
      <c r="AD7243"/>
      <c r="AE7243"/>
    </row>
    <row r="7244" spans="1:31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  <c r="V7244"/>
      <c r="W7244"/>
      <c r="X7244"/>
      <c r="Y7244"/>
      <c r="Z7244"/>
      <c r="AA7244"/>
      <c r="AB7244"/>
      <c r="AC7244"/>
      <c r="AD7244"/>
      <c r="AE7244"/>
    </row>
    <row r="7245" spans="1:31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  <c r="V7245"/>
      <c r="W7245"/>
      <c r="X7245"/>
      <c r="Y7245"/>
      <c r="Z7245"/>
      <c r="AA7245"/>
      <c r="AB7245"/>
      <c r="AC7245"/>
      <c r="AD7245"/>
      <c r="AE7245"/>
    </row>
    <row r="7246" spans="1:31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  <c r="V7246"/>
      <c r="W7246"/>
      <c r="X7246"/>
      <c r="Y7246"/>
      <c r="Z7246"/>
      <c r="AA7246"/>
      <c r="AB7246"/>
      <c r="AC7246"/>
      <c r="AD7246"/>
      <c r="AE7246"/>
    </row>
    <row r="7247" spans="1:31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  <c r="V7247"/>
      <c r="W7247"/>
      <c r="X7247"/>
      <c r="Y7247"/>
      <c r="Z7247"/>
      <c r="AA7247"/>
      <c r="AB7247"/>
      <c r="AC7247"/>
      <c r="AD7247"/>
      <c r="AE7247"/>
    </row>
    <row r="7248" spans="1:31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  <c r="V7248"/>
      <c r="W7248"/>
      <c r="X7248"/>
      <c r="Y7248"/>
      <c r="Z7248"/>
      <c r="AA7248"/>
      <c r="AB7248"/>
      <c r="AC7248"/>
      <c r="AD7248"/>
      <c r="AE7248"/>
    </row>
    <row r="7249" spans="1:31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  <c r="V7249"/>
      <c r="W7249"/>
      <c r="X7249"/>
      <c r="Y7249"/>
      <c r="Z7249"/>
      <c r="AA7249"/>
      <c r="AB7249"/>
      <c r="AC7249"/>
      <c r="AD7249"/>
      <c r="AE7249"/>
    </row>
    <row r="7250" spans="1:31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  <c r="V7250"/>
      <c r="W7250"/>
      <c r="X7250"/>
      <c r="Y7250"/>
      <c r="Z7250"/>
      <c r="AA7250"/>
      <c r="AB7250"/>
      <c r="AC7250"/>
      <c r="AD7250"/>
      <c r="AE7250"/>
    </row>
    <row r="7251" spans="1:31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  <c r="V7251"/>
      <c r="W7251"/>
      <c r="X7251"/>
      <c r="Y7251"/>
      <c r="Z7251"/>
      <c r="AA7251"/>
      <c r="AB7251"/>
      <c r="AC7251"/>
      <c r="AD7251"/>
      <c r="AE7251"/>
    </row>
    <row r="7252" spans="1:31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  <c r="V7252"/>
      <c r="W7252"/>
      <c r="X7252"/>
      <c r="Y7252"/>
      <c r="Z7252"/>
      <c r="AA7252"/>
      <c r="AB7252"/>
      <c r="AC7252"/>
      <c r="AD7252"/>
      <c r="AE7252"/>
    </row>
    <row r="7253" spans="1:31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  <c r="V7253"/>
      <c r="W7253"/>
      <c r="X7253"/>
      <c r="Y7253"/>
      <c r="Z7253"/>
      <c r="AA7253"/>
      <c r="AB7253"/>
      <c r="AC7253"/>
      <c r="AD7253"/>
      <c r="AE7253"/>
    </row>
    <row r="7254" spans="1:31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  <c r="V7254"/>
      <c r="W7254"/>
      <c r="X7254"/>
      <c r="Y7254"/>
      <c r="Z7254"/>
      <c r="AA7254"/>
      <c r="AB7254"/>
      <c r="AC7254"/>
      <c r="AD7254"/>
      <c r="AE7254"/>
    </row>
    <row r="7255" spans="1:31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  <c r="V7255"/>
      <c r="W7255"/>
      <c r="X7255"/>
      <c r="Y7255"/>
      <c r="Z7255"/>
      <c r="AA7255"/>
      <c r="AB7255"/>
      <c r="AC7255"/>
      <c r="AD7255"/>
      <c r="AE7255"/>
    </row>
    <row r="7256" spans="1:31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  <c r="V7256"/>
      <c r="W7256"/>
      <c r="X7256"/>
      <c r="Y7256"/>
      <c r="Z7256"/>
      <c r="AA7256"/>
      <c r="AB7256"/>
      <c r="AC7256"/>
      <c r="AD7256"/>
      <c r="AE7256"/>
    </row>
    <row r="7257" spans="1:31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  <c r="V7257"/>
      <c r="W7257"/>
      <c r="X7257"/>
      <c r="Y7257"/>
      <c r="Z7257"/>
      <c r="AA7257"/>
      <c r="AB7257"/>
      <c r="AC7257"/>
      <c r="AD7257"/>
      <c r="AE7257"/>
    </row>
    <row r="7258" spans="1:31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  <c r="V7258"/>
      <c r="W7258"/>
      <c r="X7258"/>
      <c r="Y7258"/>
      <c r="Z7258"/>
      <c r="AA7258"/>
      <c r="AB7258"/>
      <c r="AC7258"/>
      <c r="AD7258"/>
      <c r="AE7258"/>
    </row>
    <row r="7259" spans="1:31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  <c r="V7259"/>
      <c r="W7259"/>
      <c r="X7259"/>
      <c r="Y7259"/>
      <c r="Z7259"/>
      <c r="AA7259"/>
      <c r="AB7259"/>
      <c r="AC7259"/>
      <c r="AD7259"/>
      <c r="AE7259"/>
    </row>
    <row r="7260" spans="1:31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  <c r="V7260"/>
      <c r="W7260"/>
      <c r="X7260"/>
      <c r="Y7260"/>
      <c r="Z7260"/>
      <c r="AA7260"/>
      <c r="AB7260"/>
      <c r="AC7260"/>
      <c r="AD7260"/>
      <c r="AE7260"/>
    </row>
    <row r="7261" spans="1:31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  <c r="V7261"/>
      <c r="W7261"/>
      <c r="X7261"/>
      <c r="Y7261"/>
      <c r="Z7261"/>
      <c r="AA7261"/>
      <c r="AB7261"/>
      <c r="AC7261"/>
      <c r="AD7261"/>
      <c r="AE7261"/>
    </row>
    <row r="7262" spans="1:31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  <c r="V7262"/>
      <c r="W7262"/>
      <c r="X7262"/>
      <c r="Y7262"/>
      <c r="Z7262"/>
      <c r="AA7262"/>
      <c r="AB7262"/>
      <c r="AC7262"/>
      <c r="AD7262"/>
      <c r="AE7262"/>
    </row>
    <row r="7263" spans="1:31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  <c r="V7263"/>
      <c r="W7263"/>
      <c r="X7263"/>
      <c r="Y7263"/>
      <c r="Z7263"/>
      <c r="AA7263"/>
      <c r="AB7263"/>
      <c r="AC7263"/>
      <c r="AD7263"/>
      <c r="AE7263"/>
    </row>
    <row r="7264" spans="1:31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  <c r="V7264"/>
      <c r="W7264"/>
      <c r="X7264"/>
      <c r="Y7264"/>
      <c r="Z7264"/>
      <c r="AA7264"/>
      <c r="AB7264"/>
      <c r="AC7264"/>
      <c r="AD7264"/>
      <c r="AE7264"/>
    </row>
    <row r="7265" spans="1:31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  <c r="V7265"/>
      <c r="W7265"/>
      <c r="X7265"/>
      <c r="Y7265"/>
      <c r="Z7265"/>
      <c r="AA7265"/>
      <c r="AB7265"/>
      <c r="AC7265"/>
      <c r="AD7265"/>
      <c r="AE7265"/>
    </row>
    <row r="7266" spans="1:31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  <c r="V7266"/>
      <c r="W7266"/>
      <c r="X7266"/>
      <c r="Y7266"/>
      <c r="Z7266"/>
      <c r="AA7266"/>
      <c r="AB7266"/>
      <c r="AC7266"/>
      <c r="AD7266"/>
      <c r="AE7266"/>
    </row>
    <row r="7267" spans="1:31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  <c r="V7267"/>
      <c r="W7267"/>
      <c r="X7267"/>
      <c r="Y7267"/>
      <c r="Z7267"/>
      <c r="AA7267"/>
      <c r="AB7267"/>
      <c r="AC7267"/>
      <c r="AD7267"/>
      <c r="AE7267"/>
    </row>
    <row r="7268" spans="1:31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  <c r="V7268"/>
      <c r="W7268"/>
      <c r="X7268"/>
      <c r="Y7268"/>
      <c r="Z7268"/>
      <c r="AA7268"/>
      <c r="AB7268"/>
      <c r="AC7268"/>
      <c r="AD7268"/>
      <c r="AE7268"/>
    </row>
    <row r="7269" spans="1:31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  <c r="V7269"/>
      <c r="W7269"/>
      <c r="X7269"/>
      <c r="Y7269"/>
      <c r="Z7269"/>
      <c r="AA7269"/>
      <c r="AB7269"/>
      <c r="AC7269"/>
      <c r="AD7269"/>
      <c r="AE7269"/>
    </row>
    <row r="7270" spans="1:31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  <c r="V7270"/>
      <c r="W7270"/>
      <c r="X7270"/>
      <c r="Y7270"/>
      <c r="Z7270"/>
      <c r="AA7270"/>
      <c r="AB7270"/>
      <c r="AC7270"/>
      <c r="AD7270"/>
      <c r="AE7270"/>
    </row>
    <row r="7271" spans="1:31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  <c r="V7271"/>
      <c r="W7271"/>
      <c r="X7271"/>
      <c r="Y7271"/>
      <c r="Z7271"/>
      <c r="AA7271"/>
      <c r="AB7271"/>
      <c r="AC7271"/>
      <c r="AD7271"/>
      <c r="AE7271"/>
    </row>
    <row r="7272" spans="1:31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  <c r="V7272"/>
      <c r="W7272"/>
      <c r="X7272"/>
      <c r="Y7272"/>
      <c r="Z7272"/>
      <c r="AA7272"/>
      <c r="AB7272"/>
      <c r="AC7272"/>
      <c r="AD7272"/>
      <c r="AE7272"/>
    </row>
    <row r="7273" spans="1:31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  <c r="V7273"/>
      <c r="W7273"/>
      <c r="X7273"/>
      <c r="Y7273"/>
      <c r="Z7273"/>
      <c r="AA7273"/>
      <c r="AB7273"/>
      <c r="AC7273"/>
      <c r="AD7273"/>
      <c r="AE7273"/>
    </row>
    <row r="7274" spans="1:31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  <c r="V7274"/>
      <c r="W7274"/>
      <c r="X7274"/>
      <c r="Y7274"/>
      <c r="Z7274"/>
      <c r="AA7274"/>
      <c r="AB7274"/>
      <c r="AC7274"/>
      <c r="AD7274"/>
      <c r="AE7274"/>
    </row>
    <row r="7275" spans="1:31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  <c r="V7275"/>
      <c r="W7275"/>
      <c r="X7275"/>
      <c r="Y7275"/>
      <c r="Z7275"/>
      <c r="AA7275"/>
      <c r="AB7275"/>
      <c r="AC7275"/>
      <c r="AD7275"/>
      <c r="AE7275"/>
    </row>
    <row r="7276" spans="1:31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  <c r="V7276"/>
      <c r="W7276"/>
      <c r="X7276"/>
      <c r="Y7276"/>
      <c r="Z7276"/>
      <c r="AA7276"/>
      <c r="AB7276"/>
      <c r="AC7276"/>
      <c r="AD7276"/>
      <c r="AE7276"/>
    </row>
    <row r="7277" spans="1:31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  <c r="V7277"/>
      <c r="W7277"/>
      <c r="X7277"/>
      <c r="Y7277"/>
      <c r="Z7277"/>
      <c r="AA7277"/>
      <c r="AB7277"/>
      <c r="AC7277"/>
      <c r="AD7277"/>
      <c r="AE7277"/>
    </row>
    <row r="7278" spans="1:31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  <c r="V7278"/>
      <c r="W7278"/>
      <c r="X7278"/>
      <c r="Y7278"/>
      <c r="Z7278"/>
      <c r="AA7278"/>
      <c r="AB7278"/>
      <c r="AC7278"/>
      <c r="AD7278"/>
      <c r="AE7278"/>
    </row>
    <row r="7279" spans="1:31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  <c r="V7279"/>
      <c r="W7279"/>
      <c r="X7279"/>
      <c r="Y7279"/>
      <c r="Z7279"/>
      <c r="AA7279"/>
      <c r="AB7279"/>
      <c r="AC7279"/>
      <c r="AD7279"/>
      <c r="AE7279"/>
    </row>
    <row r="7280" spans="1:31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  <c r="V7280"/>
      <c r="W7280"/>
      <c r="X7280"/>
      <c r="Y7280"/>
      <c r="Z7280"/>
      <c r="AA7280"/>
      <c r="AB7280"/>
      <c r="AC7280"/>
      <c r="AD7280"/>
      <c r="AE7280"/>
    </row>
    <row r="7281" spans="1:31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  <c r="V7281"/>
      <c r="W7281"/>
      <c r="X7281"/>
      <c r="Y7281"/>
      <c r="Z7281"/>
      <c r="AA7281"/>
      <c r="AB7281"/>
      <c r="AC7281"/>
      <c r="AD7281"/>
      <c r="AE7281"/>
    </row>
    <row r="7282" spans="1:31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  <c r="V7282"/>
      <c r="W7282"/>
      <c r="X7282"/>
      <c r="Y7282"/>
      <c r="Z7282"/>
      <c r="AA7282"/>
      <c r="AB7282"/>
      <c r="AC7282"/>
      <c r="AD7282"/>
      <c r="AE7282"/>
    </row>
    <row r="7283" spans="1:31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  <c r="V7283"/>
      <c r="W7283"/>
      <c r="X7283"/>
      <c r="Y7283"/>
      <c r="Z7283"/>
      <c r="AA7283"/>
      <c r="AB7283"/>
      <c r="AC7283"/>
      <c r="AD7283"/>
      <c r="AE7283"/>
    </row>
    <row r="7284" spans="1:31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  <c r="V7284"/>
      <c r="W7284"/>
      <c r="X7284"/>
      <c r="Y7284"/>
      <c r="Z7284"/>
      <c r="AA7284"/>
      <c r="AB7284"/>
      <c r="AC7284"/>
      <c r="AD7284"/>
      <c r="AE7284"/>
    </row>
    <row r="7285" spans="1:31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  <c r="V7285"/>
      <c r="W7285"/>
      <c r="X7285"/>
      <c r="Y7285"/>
      <c r="Z7285"/>
      <c r="AA7285"/>
      <c r="AB7285"/>
      <c r="AC7285"/>
      <c r="AD7285"/>
      <c r="AE7285"/>
    </row>
    <row r="7286" spans="1:31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  <c r="V7286"/>
      <c r="W7286"/>
      <c r="X7286"/>
      <c r="Y7286"/>
      <c r="Z7286"/>
      <c r="AA7286"/>
      <c r="AB7286"/>
      <c r="AC7286"/>
      <c r="AD7286"/>
      <c r="AE7286"/>
    </row>
    <row r="7287" spans="1:31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  <c r="V7287"/>
      <c r="W7287"/>
      <c r="X7287"/>
      <c r="Y7287"/>
      <c r="Z7287"/>
      <c r="AA7287"/>
      <c r="AB7287"/>
      <c r="AC7287"/>
      <c r="AD7287"/>
      <c r="AE7287"/>
    </row>
    <row r="7288" spans="1:31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  <c r="V7288"/>
      <c r="W7288"/>
      <c r="X7288"/>
      <c r="Y7288"/>
      <c r="Z7288"/>
      <c r="AA7288"/>
      <c r="AB7288"/>
      <c r="AC7288"/>
      <c r="AD7288"/>
      <c r="AE7288"/>
    </row>
    <row r="7289" spans="1:31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  <c r="V7289"/>
      <c r="W7289"/>
      <c r="X7289"/>
      <c r="Y7289"/>
      <c r="Z7289"/>
      <c r="AA7289"/>
      <c r="AB7289"/>
      <c r="AC7289"/>
      <c r="AD7289"/>
      <c r="AE7289"/>
    </row>
    <row r="7290" spans="1:31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  <c r="V7290"/>
      <c r="W7290"/>
      <c r="X7290"/>
      <c r="Y7290"/>
      <c r="Z7290"/>
      <c r="AA7290"/>
      <c r="AB7290"/>
      <c r="AC7290"/>
      <c r="AD7290"/>
      <c r="AE7290"/>
    </row>
    <row r="7291" spans="1:31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  <c r="V7291"/>
      <c r="W7291"/>
      <c r="X7291"/>
      <c r="Y7291"/>
      <c r="Z7291"/>
      <c r="AA7291"/>
      <c r="AB7291"/>
      <c r="AC7291"/>
      <c r="AD7291"/>
      <c r="AE7291"/>
    </row>
    <row r="7292" spans="1:31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  <c r="V7292"/>
      <c r="W7292"/>
      <c r="X7292"/>
      <c r="Y7292"/>
      <c r="Z7292"/>
      <c r="AA7292"/>
      <c r="AB7292"/>
      <c r="AC7292"/>
      <c r="AD7292"/>
      <c r="AE7292"/>
    </row>
    <row r="7293" spans="1:31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  <c r="V7293"/>
      <c r="W7293"/>
      <c r="X7293"/>
      <c r="Y7293"/>
      <c r="Z7293"/>
      <c r="AA7293"/>
      <c r="AB7293"/>
      <c r="AC7293"/>
      <c r="AD7293"/>
      <c r="AE7293"/>
    </row>
    <row r="7294" spans="1:31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  <c r="V7294"/>
      <c r="W7294"/>
      <c r="X7294"/>
      <c r="Y7294"/>
      <c r="Z7294"/>
      <c r="AA7294"/>
      <c r="AB7294"/>
      <c r="AC7294"/>
      <c r="AD7294"/>
      <c r="AE7294"/>
    </row>
    <row r="7295" spans="1:31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  <c r="V7295"/>
      <c r="W7295"/>
      <c r="X7295"/>
      <c r="Y7295"/>
      <c r="Z7295"/>
      <c r="AA7295"/>
      <c r="AB7295"/>
      <c r="AC7295"/>
      <c r="AD7295"/>
      <c r="AE7295"/>
    </row>
    <row r="7296" spans="1:31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  <c r="V7296"/>
      <c r="W7296"/>
      <c r="X7296"/>
      <c r="Y7296"/>
      <c r="Z7296"/>
      <c r="AA7296"/>
      <c r="AB7296"/>
      <c r="AC7296"/>
      <c r="AD7296"/>
      <c r="AE7296"/>
    </row>
    <row r="7297" spans="1:31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  <c r="V7297"/>
      <c r="W7297"/>
      <c r="X7297"/>
      <c r="Y7297"/>
      <c r="Z7297"/>
      <c r="AA7297"/>
      <c r="AB7297"/>
      <c r="AC7297"/>
      <c r="AD7297"/>
      <c r="AE7297"/>
    </row>
    <row r="7298" spans="1:31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  <c r="V7298"/>
      <c r="W7298"/>
      <c r="X7298"/>
      <c r="Y7298"/>
      <c r="Z7298"/>
      <c r="AA7298"/>
      <c r="AB7298"/>
      <c r="AC7298"/>
      <c r="AD7298"/>
      <c r="AE7298"/>
    </row>
    <row r="7299" spans="1:31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  <c r="V7299"/>
      <c r="W7299"/>
      <c r="X7299"/>
      <c r="Y7299"/>
      <c r="Z7299"/>
      <c r="AA7299"/>
      <c r="AB7299"/>
      <c r="AC7299"/>
      <c r="AD7299"/>
      <c r="AE7299"/>
    </row>
    <row r="7300" spans="1:31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  <c r="V7300"/>
      <c r="W7300"/>
      <c r="X7300"/>
      <c r="Y7300"/>
      <c r="Z7300"/>
      <c r="AA7300"/>
      <c r="AB7300"/>
      <c r="AC7300"/>
      <c r="AD7300"/>
      <c r="AE7300"/>
    </row>
    <row r="7301" spans="1:31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  <c r="V7301"/>
      <c r="W7301"/>
      <c r="X7301"/>
      <c r="Y7301"/>
      <c r="Z7301"/>
      <c r="AA7301"/>
      <c r="AB7301"/>
      <c r="AC7301"/>
      <c r="AD7301"/>
      <c r="AE7301"/>
    </row>
    <row r="7302" spans="1:31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  <c r="V7302"/>
      <c r="W7302"/>
      <c r="X7302"/>
      <c r="Y7302"/>
      <c r="Z7302"/>
      <c r="AA7302"/>
      <c r="AB7302"/>
      <c r="AC7302"/>
      <c r="AD7302"/>
      <c r="AE7302"/>
    </row>
    <row r="7303" spans="1:31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  <c r="V7303"/>
      <c r="W7303"/>
      <c r="X7303"/>
      <c r="Y7303"/>
      <c r="Z7303"/>
      <c r="AA7303"/>
      <c r="AB7303"/>
      <c r="AC7303"/>
      <c r="AD7303"/>
      <c r="AE7303"/>
    </row>
    <row r="7304" spans="1:31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  <c r="V7304"/>
      <c r="W7304"/>
      <c r="X7304"/>
      <c r="Y7304"/>
      <c r="Z7304"/>
      <c r="AA7304"/>
      <c r="AB7304"/>
      <c r="AC7304"/>
      <c r="AD7304"/>
      <c r="AE7304"/>
    </row>
    <row r="7305" spans="1:31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  <c r="V7305"/>
      <c r="W7305"/>
      <c r="X7305"/>
      <c r="Y7305"/>
      <c r="Z7305"/>
      <c r="AA7305"/>
      <c r="AB7305"/>
      <c r="AC7305"/>
      <c r="AD7305"/>
      <c r="AE7305"/>
    </row>
    <row r="7306" spans="1:31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  <c r="V7306"/>
      <c r="W7306"/>
      <c r="X7306"/>
      <c r="Y7306"/>
      <c r="Z7306"/>
      <c r="AA7306"/>
      <c r="AB7306"/>
      <c r="AC7306"/>
      <c r="AD7306"/>
      <c r="AE7306"/>
    </row>
    <row r="7307" spans="1:31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  <c r="V7307"/>
      <c r="W7307"/>
      <c r="X7307"/>
      <c r="Y7307"/>
      <c r="Z7307"/>
      <c r="AA7307"/>
      <c r="AB7307"/>
      <c r="AC7307"/>
      <c r="AD7307"/>
      <c r="AE7307"/>
    </row>
    <row r="7308" spans="1:31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  <c r="V7308"/>
      <c r="W7308"/>
      <c r="X7308"/>
      <c r="Y7308"/>
      <c r="Z7308"/>
      <c r="AA7308"/>
      <c r="AB7308"/>
      <c r="AC7308"/>
      <c r="AD7308"/>
      <c r="AE7308"/>
    </row>
    <row r="7309" spans="1:31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  <c r="V7309"/>
      <c r="W7309"/>
      <c r="X7309"/>
      <c r="Y7309"/>
      <c r="Z7309"/>
      <c r="AA7309"/>
      <c r="AB7309"/>
      <c r="AC7309"/>
      <c r="AD7309"/>
      <c r="AE7309"/>
    </row>
    <row r="7310" spans="1:31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  <c r="V7310"/>
      <c r="W7310"/>
      <c r="X7310"/>
      <c r="Y7310"/>
      <c r="Z7310"/>
      <c r="AA7310"/>
      <c r="AB7310"/>
      <c r="AC7310"/>
      <c r="AD7310"/>
      <c r="AE7310"/>
    </row>
    <row r="7311" spans="1:31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  <c r="V7311"/>
      <c r="W7311"/>
      <c r="X7311"/>
      <c r="Y7311"/>
      <c r="Z7311"/>
      <c r="AA7311"/>
      <c r="AB7311"/>
      <c r="AC7311"/>
      <c r="AD7311"/>
      <c r="AE7311"/>
    </row>
    <row r="7312" spans="1:31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  <c r="V7312"/>
      <c r="W7312"/>
      <c r="X7312"/>
      <c r="Y7312"/>
      <c r="Z7312"/>
      <c r="AA7312"/>
      <c r="AB7312"/>
      <c r="AC7312"/>
      <c r="AD7312"/>
      <c r="AE7312"/>
    </row>
    <row r="7313" spans="1:31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  <c r="V7313"/>
      <c r="W7313"/>
      <c r="X7313"/>
      <c r="Y7313"/>
      <c r="Z7313"/>
      <c r="AA7313"/>
      <c r="AB7313"/>
      <c r="AC7313"/>
      <c r="AD7313"/>
      <c r="AE7313"/>
    </row>
    <row r="7314" spans="1:31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  <c r="V7314"/>
      <c r="W7314"/>
      <c r="X7314"/>
      <c r="Y7314"/>
      <c r="Z7314"/>
      <c r="AA7314"/>
      <c r="AB7314"/>
      <c r="AC7314"/>
      <c r="AD7314"/>
      <c r="AE7314"/>
    </row>
    <row r="7315" spans="1:31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  <c r="V7315"/>
      <c r="W7315"/>
      <c r="X7315"/>
      <c r="Y7315"/>
      <c r="Z7315"/>
      <c r="AA7315"/>
      <c r="AB7315"/>
      <c r="AC7315"/>
      <c r="AD7315"/>
      <c r="AE7315"/>
    </row>
    <row r="7316" spans="1:31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  <c r="V7316"/>
      <c r="W7316"/>
      <c r="X7316"/>
      <c r="Y7316"/>
      <c r="Z7316"/>
      <c r="AA7316"/>
      <c r="AB7316"/>
      <c r="AC7316"/>
      <c r="AD7316"/>
      <c r="AE7316"/>
    </row>
    <row r="7317" spans="1:31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  <c r="V7317"/>
      <c r="W7317"/>
      <c r="X7317"/>
      <c r="Y7317"/>
      <c r="Z7317"/>
      <c r="AA7317"/>
      <c r="AB7317"/>
      <c r="AC7317"/>
      <c r="AD7317"/>
      <c r="AE7317"/>
    </row>
    <row r="7318" spans="1:31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  <c r="V7318"/>
      <c r="W7318"/>
      <c r="X7318"/>
      <c r="Y7318"/>
      <c r="Z7318"/>
      <c r="AA7318"/>
      <c r="AB7318"/>
      <c r="AC7318"/>
      <c r="AD7318"/>
      <c r="AE7318"/>
    </row>
    <row r="7319" spans="1:31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  <c r="V7319"/>
      <c r="W7319"/>
      <c r="X7319"/>
      <c r="Y7319"/>
      <c r="Z7319"/>
      <c r="AA7319"/>
      <c r="AB7319"/>
      <c r="AC7319"/>
      <c r="AD7319"/>
      <c r="AE7319"/>
    </row>
    <row r="7320" spans="1:31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  <c r="V7320"/>
      <c r="W7320"/>
      <c r="X7320"/>
      <c r="Y7320"/>
      <c r="Z7320"/>
      <c r="AA7320"/>
      <c r="AB7320"/>
      <c r="AC7320"/>
      <c r="AD7320"/>
      <c r="AE7320"/>
    </row>
    <row r="7321" spans="1:31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  <c r="V7321"/>
      <c r="W7321"/>
      <c r="X7321"/>
      <c r="Y7321"/>
      <c r="Z7321"/>
      <c r="AA7321"/>
      <c r="AB7321"/>
      <c r="AC7321"/>
      <c r="AD7321"/>
      <c r="AE7321"/>
    </row>
    <row r="7322" spans="1:31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  <c r="V7322"/>
      <c r="W7322"/>
      <c r="X7322"/>
      <c r="Y7322"/>
      <c r="Z7322"/>
      <c r="AA7322"/>
      <c r="AB7322"/>
      <c r="AC7322"/>
      <c r="AD7322"/>
      <c r="AE7322"/>
    </row>
    <row r="7323" spans="1:31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  <c r="V7323"/>
      <c r="W7323"/>
      <c r="X7323"/>
      <c r="Y7323"/>
      <c r="Z7323"/>
      <c r="AA7323"/>
      <c r="AB7323"/>
      <c r="AC7323"/>
      <c r="AD7323"/>
      <c r="AE7323"/>
    </row>
    <row r="7324" spans="1:31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  <c r="V7324"/>
      <c r="W7324"/>
      <c r="X7324"/>
      <c r="Y7324"/>
      <c r="Z7324"/>
      <c r="AA7324"/>
      <c r="AB7324"/>
      <c r="AC7324"/>
      <c r="AD7324"/>
      <c r="AE7324"/>
    </row>
    <row r="7325" spans="1:31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  <c r="V7325"/>
      <c r="W7325"/>
      <c r="X7325"/>
      <c r="Y7325"/>
      <c r="Z7325"/>
      <c r="AA7325"/>
      <c r="AB7325"/>
      <c r="AC7325"/>
      <c r="AD7325"/>
      <c r="AE7325"/>
    </row>
    <row r="7326" spans="1:31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  <c r="V7326"/>
      <c r="W7326"/>
      <c r="X7326"/>
      <c r="Y7326"/>
      <c r="Z7326"/>
      <c r="AA7326"/>
      <c r="AB7326"/>
      <c r="AC7326"/>
      <c r="AD7326"/>
      <c r="AE7326"/>
    </row>
    <row r="7327" spans="1:31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  <c r="V7327"/>
      <c r="W7327"/>
      <c r="X7327"/>
      <c r="Y7327"/>
      <c r="Z7327"/>
      <c r="AA7327"/>
      <c r="AB7327"/>
      <c r="AC7327"/>
      <c r="AD7327"/>
      <c r="AE7327"/>
    </row>
    <row r="7328" spans="1:31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  <c r="V7328"/>
      <c r="W7328"/>
      <c r="X7328"/>
      <c r="Y7328"/>
      <c r="Z7328"/>
      <c r="AA7328"/>
      <c r="AB7328"/>
      <c r="AC7328"/>
      <c r="AD7328"/>
      <c r="AE7328"/>
    </row>
    <row r="7329" spans="1:31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  <c r="V7329"/>
      <c r="W7329"/>
      <c r="X7329"/>
      <c r="Y7329"/>
      <c r="Z7329"/>
      <c r="AA7329"/>
      <c r="AB7329"/>
      <c r="AC7329"/>
      <c r="AD7329"/>
      <c r="AE7329"/>
    </row>
    <row r="7330" spans="1:31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  <c r="V7330"/>
      <c r="W7330"/>
      <c r="X7330"/>
      <c r="Y7330"/>
      <c r="Z7330"/>
      <c r="AA7330"/>
      <c r="AB7330"/>
      <c r="AC7330"/>
      <c r="AD7330"/>
      <c r="AE7330"/>
    </row>
    <row r="7331" spans="1:31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  <c r="V7331"/>
      <c r="W7331"/>
      <c r="X7331"/>
      <c r="Y7331"/>
      <c r="Z7331"/>
      <c r="AA7331"/>
      <c r="AB7331"/>
      <c r="AC7331"/>
      <c r="AD7331"/>
      <c r="AE7331"/>
    </row>
    <row r="7332" spans="1:31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  <c r="V7332"/>
      <c r="W7332"/>
      <c r="X7332"/>
      <c r="Y7332"/>
      <c r="Z7332"/>
      <c r="AA7332"/>
      <c r="AB7332"/>
      <c r="AC7332"/>
      <c r="AD7332"/>
      <c r="AE7332"/>
    </row>
    <row r="7333" spans="1:31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  <c r="V7333"/>
      <c r="W7333"/>
      <c r="X7333"/>
      <c r="Y7333"/>
      <c r="Z7333"/>
      <c r="AA7333"/>
      <c r="AB7333"/>
      <c r="AC7333"/>
      <c r="AD7333"/>
      <c r="AE7333"/>
    </row>
    <row r="7334" spans="1:31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  <c r="V7334"/>
      <c r="W7334"/>
      <c r="X7334"/>
      <c r="Y7334"/>
      <c r="Z7334"/>
      <c r="AA7334"/>
      <c r="AB7334"/>
      <c r="AC7334"/>
      <c r="AD7334"/>
      <c r="AE7334"/>
    </row>
    <row r="7335" spans="1:31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  <c r="V7335"/>
      <c r="W7335"/>
      <c r="X7335"/>
      <c r="Y7335"/>
      <c r="Z7335"/>
      <c r="AA7335"/>
      <c r="AB7335"/>
      <c r="AC7335"/>
      <c r="AD7335"/>
      <c r="AE7335"/>
    </row>
    <row r="7336" spans="1:31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  <c r="V7336"/>
      <c r="W7336"/>
      <c r="X7336"/>
      <c r="Y7336"/>
      <c r="Z7336"/>
      <c r="AA7336"/>
      <c r="AB7336"/>
      <c r="AC7336"/>
      <c r="AD7336"/>
      <c r="AE7336"/>
    </row>
    <row r="7337" spans="1:31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  <c r="V7337"/>
      <c r="W7337"/>
      <c r="X7337"/>
      <c r="Y7337"/>
      <c r="Z7337"/>
      <c r="AA7337"/>
      <c r="AB7337"/>
      <c r="AC7337"/>
      <c r="AD7337"/>
      <c r="AE7337"/>
    </row>
    <row r="7338" spans="1:31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  <c r="V7338"/>
      <c r="W7338"/>
      <c r="X7338"/>
      <c r="Y7338"/>
      <c r="Z7338"/>
      <c r="AA7338"/>
      <c r="AB7338"/>
      <c r="AC7338"/>
      <c r="AD7338"/>
      <c r="AE7338"/>
    </row>
    <row r="7339" spans="1:31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  <c r="V7339"/>
      <c r="W7339"/>
      <c r="X7339"/>
      <c r="Y7339"/>
      <c r="Z7339"/>
      <c r="AA7339"/>
      <c r="AB7339"/>
      <c r="AC7339"/>
      <c r="AD7339"/>
      <c r="AE7339"/>
    </row>
    <row r="7340" spans="1:31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  <c r="V7340"/>
      <c r="W7340"/>
      <c r="X7340"/>
      <c r="Y7340"/>
      <c r="Z7340"/>
      <c r="AA7340"/>
      <c r="AB7340"/>
      <c r="AC7340"/>
      <c r="AD7340"/>
      <c r="AE7340"/>
    </row>
    <row r="7341" spans="1:31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  <c r="V7341"/>
      <c r="W7341"/>
      <c r="X7341"/>
      <c r="Y7341"/>
      <c r="Z7341"/>
      <c r="AA7341"/>
      <c r="AB7341"/>
      <c r="AC7341"/>
      <c r="AD7341"/>
      <c r="AE7341"/>
    </row>
    <row r="7342" spans="1:31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  <c r="V7342"/>
      <c r="W7342"/>
      <c r="X7342"/>
      <c r="Y7342"/>
      <c r="Z7342"/>
      <c r="AA7342"/>
      <c r="AB7342"/>
      <c r="AC7342"/>
      <c r="AD7342"/>
      <c r="AE7342"/>
    </row>
    <row r="7343" spans="1:31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  <c r="V7343"/>
      <c r="W7343"/>
      <c r="X7343"/>
      <c r="Y7343"/>
      <c r="Z7343"/>
      <c r="AA7343"/>
      <c r="AB7343"/>
      <c r="AC7343"/>
      <c r="AD7343"/>
      <c r="AE7343"/>
    </row>
    <row r="7344" spans="1:31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  <c r="V7344"/>
      <c r="W7344"/>
      <c r="X7344"/>
      <c r="Y7344"/>
      <c r="Z7344"/>
      <c r="AA7344"/>
      <c r="AB7344"/>
      <c r="AC7344"/>
      <c r="AD7344"/>
      <c r="AE7344"/>
    </row>
    <row r="7345" spans="1:31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  <c r="V7345"/>
      <c r="W7345"/>
      <c r="X7345"/>
      <c r="Y7345"/>
      <c r="Z7345"/>
      <c r="AA7345"/>
      <c r="AB7345"/>
      <c r="AC7345"/>
      <c r="AD7345"/>
      <c r="AE7345"/>
    </row>
    <row r="7346" spans="1:31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  <c r="V7346"/>
      <c r="W7346"/>
      <c r="X7346"/>
      <c r="Y7346"/>
      <c r="Z7346"/>
      <c r="AA7346"/>
      <c r="AB7346"/>
      <c r="AC7346"/>
      <c r="AD7346"/>
      <c r="AE7346"/>
    </row>
    <row r="7347" spans="1:31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  <c r="V7347"/>
      <c r="W7347"/>
      <c r="X7347"/>
      <c r="Y7347"/>
      <c r="Z7347"/>
      <c r="AA7347"/>
      <c r="AB7347"/>
      <c r="AC7347"/>
      <c r="AD7347"/>
      <c r="AE7347"/>
    </row>
    <row r="7348" spans="1:31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  <c r="V7348"/>
      <c r="W7348"/>
      <c r="X7348"/>
      <c r="Y7348"/>
      <c r="Z7348"/>
      <c r="AA7348"/>
      <c r="AB7348"/>
      <c r="AC7348"/>
      <c r="AD7348"/>
      <c r="AE7348"/>
    </row>
    <row r="7349" spans="1:31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  <c r="V7349"/>
      <c r="W7349"/>
      <c r="X7349"/>
      <c r="Y7349"/>
      <c r="Z7349"/>
      <c r="AA7349"/>
      <c r="AB7349"/>
      <c r="AC7349"/>
      <c r="AD7349"/>
      <c r="AE7349"/>
    </row>
    <row r="7350" spans="1:31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  <c r="V7350"/>
      <c r="W7350"/>
      <c r="X7350"/>
      <c r="Y7350"/>
      <c r="Z7350"/>
      <c r="AA7350"/>
      <c r="AB7350"/>
      <c r="AC7350"/>
      <c r="AD7350"/>
      <c r="AE7350"/>
    </row>
    <row r="7351" spans="1:31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  <c r="V7351"/>
      <c r="W7351"/>
      <c r="X7351"/>
      <c r="Y7351"/>
      <c r="Z7351"/>
      <c r="AA7351"/>
      <c r="AB7351"/>
      <c r="AC7351"/>
      <c r="AD7351"/>
      <c r="AE7351"/>
    </row>
    <row r="7352" spans="1:31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  <c r="V7352"/>
      <c r="W7352"/>
      <c r="X7352"/>
      <c r="Y7352"/>
      <c r="Z7352"/>
      <c r="AA7352"/>
      <c r="AB7352"/>
      <c r="AC7352"/>
      <c r="AD7352"/>
      <c r="AE7352"/>
    </row>
    <row r="7353" spans="1:31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  <c r="V7353"/>
      <c r="W7353"/>
      <c r="X7353"/>
      <c r="Y7353"/>
      <c r="Z7353"/>
      <c r="AA7353"/>
      <c r="AB7353"/>
      <c r="AC7353"/>
      <c r="AD7353"/>
      <c r="AE7353"/>
    </row>
    <row r="7354" spans="1:31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  <c r="V7354"/>
      <c r="W7354"/>
      <c r="X7354"/>
      <c r="Y7354"/>
      <c r="Z7354"/>
      <c r="AA7354"/>
      <c r="AB7354"/>
      <c r="AC7354"/>
      <c r="AD7354"/>
      <c r="AE7354"/>
    </row>
    <row r="7355" spans="1:31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  <c r="V7355"/>
      <c r="W7355"/>
      <c r="X7355"/>
      <c r="Y7355"/>
      <c r="Z7355"/>
      <c r="AA7355"/>
      <c r="AB7355"/>
      <c r="AC7355"/>
      <c r="AD7355"/>
      <c r="AE7355"/>
    </row>
    <row r="7356" spans="1:31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  <c r="V7356"/>
      <c r="W7356"/>
      <c r="X7356"/>
      <c r="Y7356"/>
      <c r="Z7356"/>
      <c r="AA7356"/>
      <c r="AB7356"/>
      <c r="AC7356"/>
      <c r="AD7356"/>
      <c r="AE7356"/>
    </row>
    <row r="7357" spans="1:31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  <c r="V7357"/>
      <c r="W7357"/>
      <c r="X7357"/>
      <c r="Y7357"/>
      <c r="Z7357"/>
      <c r="AA7357"/>
      <c r="AB7357"/>
      <c r="AC7357"/>
      <c r="AD7357"/>
      <c r="AE7357"/>
    </row>
    <row r="7358" spans="1:31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  <c r="V7358"/>
      <c r="W7358"/>
      <c r="X7358"/>
      <c r="Y7358"/>
      <c r="Z7358"/>
      <c r="AA7358"/>
      <c r="AB7358"/>
      <c r="AC7358"/>
      <c r="AD7358"/>
      <c r="AE7358"/>
    </row>
    <row r="7359" spans="1:31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  <c r="V7359"/>
      <c r="W7359"/>
      <c r="X7359"/>
      <c r="Y7359"/>
      <c r="Z7359"/>
      <c r="AA7359"/>
      <c r="AB7359"/>
      <c r="AC7359"/>
      <c r="AD7359"/>
      <c r="AE7359"/>
    </row>
    <row r="7360" spans="1:31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  <c r="V7360"/>
      <c r="W7360"/>
      <c r="X7360"/>
      <c r="Y7360"/>
      <c r="Z7360"/>
      <c r="AA7360"/>
      <c r="AB7360"/>
      <c r="AC7360"/>
      <c r="AD7360"/>
      <c r="AE7360"/>
    </row>
    <row r="7361" spans="1:31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  <c r="V7361"/>
      <c r="W7361"/>
      <c r="X7361"/>
      <c r="Y7361"/>
      <c r="Z7361"/>
      <c r="AA7361"/>
      <c r="AB7361"/>
      <c r="AC7361"/>
      <c r="AD7361"/>
      <c r="AE7361"/>
    </row>
    <row r="7362" spans="1:31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  <c r="V7362"/>
      <c r="W7362"/>
      <c r="X7362"/>
      <c r="Y7362"/>
      <c r="Z7362"/>
      <c r="AA7362"/>
      <c r="AB7362"/>
      <c r="AC7362"/>
      <c r="AD7362"/>
      <c r="AE7362"/>
    </row>
    <row r="7363" spans="1:31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  <c r="V7363"/>
      <c r="W7363"/>
      <c r="X7363"/>
      <c r="Y7363"/>
      <c r="Z7363"/>
      <c r="AA7363"/>
      <c r="AB7363"/>
      <c r="AC7363"/>
      <c r="AD7363"/>
      <c r="AE7363"/>
    </row>
    <row r="7364" spans="1:31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  <c r="V7364"/>
      <c r="W7364"/>
      <c r="X7364"/>
      <c r="Y7364"/>
      <c r="Z7364"/>
      <c r="AA7364"/>
      <c r="AB7364"/>
      <c r="AC7364"/>
      <c r="AD7364"/>
      <c r="AE7364"/>
    </row>
    <row r="7365" spans="1:31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  <c r="V7365"/>
      <c r="W7365"/>
      <c r="X7365"/>
      <c r="Y7365"/>
      <c r="Z7365"/>
      <c r="AA7365"/>
      <c r="AB7365"/>
      <c r="AC7365"/>
      <c r="AD7365"/>
      <c r="AE7365"/>
    </row>
    <row r="7366" spans="1:31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  <c r="V7366"/>
      <c r="W7366"/>
      <c r="X7366"/>
      <c r="Y7366"/>
      <c r="Z7366"/>
      <c r="AA7366"/>
      <c r="AB7366"/>
      <c r="AC7366"/>
      <c r="AD7366"/>
      <c r="AE7366"/>
    </row>
    <row r="7367" spans="1:31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  <c r="V7367"/>
      <c r="W7367"/>
      <c r="X7367"/>
      <c r="Y7367"/>
      <c r="Z7367"/>
      <c r="AA7367"/>
      <c r="AB7367"/>
      <c r="AC7367"/>
      <c r="AD7367"/>
      <c r="AE7367"/>
    </row>
    <row r="7368" spans="1:31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  <c r="V7368"/>
      <c r="W7368"/>
      <c r="X7368"/>
      <c r="Y7368"/>
      <c r="Z7368"/>
      <c r="AA7368"/>
      <c r="AB7368"/>
      <c r="AC7368"/>
      <c r="AD7368"/>
      <c r="AE7368"/>
    </row>
    <row r="7369" spans="1:31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  <c r="V7369"/>
      <c r="W7369"/>
      <c r="X7369"/>
      <c r="Y7369"/>
      <c r="Z7369"/>
      <c r="AA7369"/>
      <c r="AB7369"/>
      <c r="AC7369"/>
      <c r="AD7369"/>
      <c r="AE7369"/>
    </row>
    <row r="7370" spans="1:31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  <c r="V7370"/>
      <c r="W7370"/>
      <c r="X7370"/>
      <c r="Y7370"/>
      <c r="Z7370"/>
      <c r="AA7370"/>
      <c r="AB7370"/>
      <c r="AC7370"/>
      <c r="AD7370"/>
      <c r="AE7370"/>
    </row>
    <row r="7371" spans="1:31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  <c r="V7371"/>
      <c r="W7371"/>
      <c r="X7371"/>
      <c r="Y7371"/>
      <c r="Z7371"/>
      <c r="AA7371"/>
      <c r="AB7371"/>
      <c r="AC7371"/>
      <c r="AD7371"/>
      <c r="AE7371"/>
    </row>
    <row r="7372" spans="1:31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  <c r="V7372"/>
      <c r="W7372"/>
      <c r="X7372"/>
      <c r="Y7372"/>
      <c r="Z7372"/>
      <c r="AA7372"/>
      <c r="AB7372"/>
      <c r="AC7372"/>
      <c r="AD7372"/>
      <c r="AE7372"/>
    </row>
    <row r="7373" spans="1:31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  <c r="V7373"/>
      <c r="W7373"/>
      <c r="X7373"/>
      <c r="Y7373"/>
      <c r="Z7373"/>
      <c r="AA7373"/>
      <c r="AB7373"/>
      <c r="AC7373"/>
      <c r="AD7373"/>
      <c r="AE7373"/>
    </row>
    <row r="7374" spans="1:31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  <c r="V7374"/>
      <c r="W7374"/>
      <c r="X7374"/>
      <c r="Y7374"/>
      <c r="Z7374"/>
      <c r="AA7374"/>
      <c r="AB7374"/>
      <c r="AC7374"/>
      <c r="AD7374"/>
      <c r="AE7374"/>
    </row>
    <row r="7375" spans="1:31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  <c r="V7375"/>
      <c r="W7375"/>
      <c r="X7375"/>
      <c r="Y7375"/>
      <c r="Z7375"/>
      <c r="AA7375"/>
      <c r="AB7375"/>
      <c r="AC7375"/>
      <c r="AD7375"/>
      <c r="AE7375"/>
    </row>
    <row r="7376" spans="1:31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  <c r="V7376"/>
      <c r="W7376"/>
      <c r="X7376"/>
      <c r="Y7376"/>
      <c r="Z7376"/>
      <c r="AA7376"/>
      <c r="AB7376"/>
      <c r="AC7376"/>
      <c r="AD7376"/>
      <c r="AE7376"/>
    </row>
    <row r="7377" spans="1:31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  <c r="V7377"/>
      <c r="W7377"/>
      <c r="X7377"/>
      <c r="Y7377"/>
      <c r="Z7377"/>
      <c r="AA7377"/>
      <c r="AB7377"/>
      <c r="AC7377"/>
      <c r="AD7377"/>
      <c r="AE7377"/>
    </row>
    <row r="7378" spans="1:31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  <c r="V7378"/>
      <c r="W7378"/>
      <c r="X7378"/>
      <c r="Y7378"/>
      <c r="Z7378"/>
      <c r="AA7378"/>
      <c r="AB7378"/>
      <c r="AC7378"/>
      <c r="AD7378"/>
      <c r="AE7378"/>
    </row>
    <row r="7379" spans="1:31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  <c r="V7379"/>
      <c r="W7379"/>
      <c r="X7379"/>
      <c r="Y7379"/>
      <c r="Z7379"/>
      <c r="AA7379"/>
      <c r="AB7379"/>
      <c r="AC7379"/>
      <c r="AD7379"/>
      <c r="AE7379"/>
    </row>
    <row r="7380" spans="1:31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  <c r="V7380"/>
      <c r="W7380"/>
      <c r="X7380"/>
      <c r="Y7380"/>
      <c r="Z7380"/>
      <c r="AA7380"/>
      <c r="AB7380"/>
      <c r="AC7380"/>
      <c r="AD7380"/>
      <c r="AE7380"/>
    </row>
    <row r="7381" spans="1:31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  <c r="V7381"/>
      <c r="W7381"/>
      <c r="X7381"/>
      <c r="Y7381"/>
      <c r="Z7381"/>
      <c r="AA7381"/>
      <c r="AB7381"/>
      <c r="AC7381"/>
      <c r="AD7381"/>
      <c r="AE7381"/>
    </row>
    <row r="7382" spans="1:31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  <c r="V7382"/>
      <c r="W7382"/>
      <c r="X7382"/>
      <c r="Y7382"/>
      <c r="Z7382"/>
      <c r="AA7382"/>
      <c r="AB7382"/>
      <c r="AC7382"/>
      <c r="AD7382"/>
      <c r="AE7382"/>
    </row>
    <row r="7383" spans="1:31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  <c r="V7383"/>
      <c r="W7383"/>
      <c r="X7383"/>
      <c r="Y7383"/>
      <c r="Z7383"/>
      <c r="AA7383"/>
      <c r="AB7383"/>
      <c r="AC7383"/>
      <c r="AD7383"/>
      <c r="AE7383"/>
    </row>
    <row r="7384" spans="1:31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  <c r="V7384"/>
      <c r="W7384"/>
      <c r="X7384"/>
      <c r="Y7384"/>
      <c r="Z7384"/>
      <c r="AA7384"/>
      <c r="AB7384"/>
      <c r="AC7384"/>
      <c r="AD7384"/>
      <c r="AE7384"/>
    </row>
    <row r="7385" spans="1:31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  <c r="V7385"/>
      <c r="W7385"/>
      <c r="X7385"/>
      <c r="Y7385"/>
      <c r="Z7385"/>
      <c r="AA7385"/>
      <c r="AB7385"/>
      <c r="AC7385"/>
      <c r="AD7385"/>
      <c r="AE7385"/>
    </row>
    <row r="7386" spans="1:31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  <c r="V7386"/>
      <c r="W7386"/>
      <c r="X7386"/>
      <c r="Y7386"/>
      <c r="Z7386"/>
      <c r="AA7386"/>
      <c r="AB7386"/>
      <c r="AC7386"/>
      <c r="AD7386"/>
      <c r="AE7386"/>
    </row>
    <row r="7387" spans="1:31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  <c r="V7387"/>
      <c r="W7387"/>
      <c r="X7387"/>
      <c r="Y7387"/>
      <c r="Z7387"/>
      <c r="AA7387"/>
      <c r="AB7387"/>
      <c r="AC7387"/>
      <c r="AD7387"/>
      <c r="AE7387"/>
    </row>
    <row r="7388" spans="1:31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  <c r="V7388"/>
      <c r="W7388"/>
      <c r="X7388"/>
      <c r="Y7388"/>
      <c r="Z7388"/>
      <c r="AA7388"/>
      <c r="AB7388"/>
      <c r="AC7388"/>
      <c r="AD7388"/>
      <c r="AE7388"/>
    </row>
    <row r="7389" spans="1:31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  <c r="V7389"/>
      <c r="W7389"/>
      <c r="X7389"/>
      <c r="Y7389"/>
      <c r="Z7389"/>
      <c r="AA7389"/>
      <c r="AB7389"/>
      <c r="AC7389"/>
      <c r="AD7389"/>
      <c r="AE7389"/>
    </row>
    <row r="7390" spans="1:31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  <c r="V7390"/>
      <c r="W7390"/>
      <c r="X7390"/>
      <c r="Y7390"/>
      <c r="Z7390"/>
      <c r="AA7390"/>
      <c r="AB7390"/>
      <c r="AC7390"/>
      <c r="AD7390"/>
      <c r="AE7390"/>
    </row>
    <row r="7391" spans="1:31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  <c r="V7391"/>
      <c r="W7391"/>
      <c r="X7391"/>
      <c r="Y7391"/>
      <c r="Z7391"/>
      <c r="AA7391"/>
      <c r="AB7391"/>
      <c r="AC7391"/>
      <c r="AD7391"/>
      <c r="AE7391"/>
    </row>
    <row r="7392" spans="1:31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  <c r="V7392"/>
      <c r="W7392"/>
      <c r="X7392"/>
      <c r="Y7392"/>
      <c r="Z7392"/>
      <c r="AA7392"/>
      <c r="AB7392"/>
      <c r="AC7392"/>
      <c r="AD7392"/>
      <c r="AE7392"/>
    </row>
    <row r="7393" spans="1:31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  <c r="V7393"/>
      <c r="W7393"/>
      <c r="X7393"/>
      <c r="Y7393"/>
      <c r="Z7393"/>
      <c r="AA7393"/>
      <c r="AB7393"/>
      <c r="AC7393"/>
      <c r="AD7393"/>
      <c r="AE7393"/>
    </row>
    <row r="7394" spans="1:31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  <c r="V7394"/>
      <c r="W7394"/>
      <c r="X7394"/>
      <c r="Y7394"/>
      <c r="Z7394"/>
      <c r="AA7394"/>
      <c r="AB7394"/>
      <c r="AC7394"/>
      <c r="AD7394"/>
      <c r="AE7394"/>
    </row>
    <row r="7395" spans="1:31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  <c r="V7395"/>
      <c r="W7395"/>
      <c r="X7395"/>
      <c r="Y7395"/>
      <c r="Z7395"/>
      <c r="AA7395"/>
      <c r="AB7395"/>
      <c r="AC7395"/>
      <c r="AD7395"/>
      <c r="AE7395"/>
    </row>
    <row r="7396" spans="1:31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  <c r="V7396"/>
      <c r="W7396"/>
      <c r="X7396"/>
      <c r="Y7396"/>
      <c r="Z7396"/>
      <c r="AA7396"/>
      <c r="AB7396"/>
      <c r="AC7396"/>
      <c r="AD7396"/>
      <c r="AE7396"/>
    </row>
    <row r="7397" spans="1:31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  <c r="V7397"/>
      <c r="W7397"/>
      <c r="X7397"/>
      <c r="Y7397"/>
      <c r="Z7397"/>
      <c r="AA7397"/>
      <c r="AB7397"/>
      <c r="AC7397"/>
      <c r="AD7397"/>
      <c r="AE7397"/>
    </row>
    <row r="7398" spans="1:31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  <c r="V7398"/>
      <c r="W7398"/>
      <c r="X7398"/>
      <c r="Y7398"/>
      <c r="Z7398"/>
      <c r="AA7398"/>
      <c r="AB7398"/>
      <c r="AC7398"/>
      <c r="AD7398"/>
      <c r="AE7398"/>
    </row>
    <row r="7399" spans="1:31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  <c r="V7399"/>
      <c r="W7399"/>
      <c r="X7399"/>
      <c r="Y7399"/>
      <c r="Z7399"/>
      <c r="AA7399"/>
      <c r="AB7399"/>
      <c r="AC7399"/>
      <c r="AD7399"/>
      <c r="AE7399"/>
    </row>
    <row r="7400" spans="1:31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  <c r="V7400"/>
      <c r="W7400"/>
      <c r="X7400"/>
      <c r="Y7400"/>
      <c r="Z7400"/>
      <c r="AA7400"/>
      <c r="AB7400"/>
      <c r="AC7400"/>
      <c r="AD7400"/>
      <c r="AE7400"/>
    </row>
    <row r="7401" spans="1:31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  <c r="V7401"/>
      <c r="W7401"/>
      <c r="X7401"/>
      <c r="Y7401"/>
      <c r="Z7401"/>
      <c r="AA7401"/>
      <c r="AB7401"/>
      <c r="AC7401"/>
      <c r="AD7401"/>
      <c r="AE7401"/>
    </row>
    <row r="7402" spans="1:31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  <c r="V7402"/>
      <c r="W7402"/>
      <c r="X7402"/>
      <c r="Y7402"/>
      <c r="Z7402"/>
      <c r="AA7402"/>
      <c r="AB7402"/>
      <c r="AC7402"/>
      <c r="AD7402"/>
      <c r="AE7402"/>
    </row>
    <row r="7403" spans="1:31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  <c r="V7403"/>
      <c r="W7403"/>
      <c r="X7403"/>
      <c r="Y7403"/>
      <c r="Z7403"/>
      <c r="AA7403"/>
      <c r="AB7403"/>
      <c r="AC7403"/>
      <c r="AD7403"/>
      <c r="AE7403"/>
    </row>
    <row r="7404" spans="1:31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  <c r="V7404"/>
      <c r="W7404"/>
      <c r="X7404"/>
      <c r="Y7404"/>
      <c r="Z7404"/>
      <c r="AA7404"/>
      <c r="AB7404"/>
      <c r="AC7404"/>
      <c r="AD7404"/>
      <c r="AE7404"/>
    </row>
    <row r="7405" spans="1:31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  <c r="V7405"/>
      <c r="W7405"/>
      <c r="X7405"/>
      <c r="Y7405"/>
      <c r="Z7405"/>
      <c r="AA7405"/>
      <c r="AB7405"/>
      <c r="AC7405"/>
      <c r="AD7405"/>
      <c r="AE7405"/>
    </row>
    <row r="7406" spans="1:31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  <c r="V7406"/>
      <c r="W7406"/>
      <c r="X7406"/>
      <c r="Y7406"/>
      <c r="Z7406"/>
      <c r="AA7406"/>
      <c r="AB7406"/>
      <c r="AC7406"/>
      <c r="AD7406"/>
      <c r="AE7406"/>
    </row>
    <row r="7407" spans="1:31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  <c r="V7407"/>
      <c r="W7407"/>
      <c r="X7407"/>
      <c r="Y7407"/>
      <c r="Z7407"/>
      <c r="AA7407"/>
      <c r="AB7407"/>
      <c r="AC7407"/>
      <c r="AD7407"/>
      <c r="AE7407"/>
    </row>
    <row r="7408" spans="1:31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  <c r="V7408"/>
      <c r="W7408"/>
      <c r="X7408"/>
      <c r="Y7408"/>
      <c r="Z7408"/>
      <c r="AA7408"/>
      <c r="AB7408"/>
      <c r="AC7408"/>
      <c r="AD7408"/>
      <c r="AE7408"/>
    </row>
    <row r="7409" spans="1:31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  <c r="V7409"/>
      <c r="W7409"/>
      <c r="X7409"/>
      <c r="Y7409"/>
      <c r="Z7409"/>
      <c r="AA7409"/>
      <c r="AB7409"/>
      <c r="AC7409"/>
      <c r="AD7409"/>
      <c r="AE7409"/>
    </row>
    <row r="7410" spans="1:31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  <c r="V7410"/>
      <c r="W7410"/>
      <c r="X7410"/>
      <c r="Y7410"/>
      <c r="Z7410"/>
      <c r="AA7410"/>
      <c r="AB7410"/>
      <c r="AC7410"/>
      <c r="AD7410"/>
      <c r="AE7410"/>
    </row>
    <row r="7411" spans="1:31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  <c r="V7411"/>
      <c r="W7411"/>
      <c r="X7411"/>
      <c r="Y7411"/>
      <c r="Z7411"/>
      <c r="AA7411"/>
      <c r="AB7411"/>
      <c r="AC7411"/>
      <c r="AD7411"/>
      <c r="AE7411"/>
    </row>
    <row r="7412" spans="1:31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  <c r="V7412"/>
      <c r="W7412"/>
      <c r="X7412"/>
      <c r="Y7412"/>
      <c r="Z7412"/>
      <c r="AA7412"/>
      <c r="AB7412"/>
      <c r="AC7412"/>
      <c r="AD7412"/>
      <c r="AE7412"/>
    </row>
    <row r="7413" spans="1:31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  <c r="V7413"/>
      <c r="W7413"/>
      <c r="X7413"/>
      <c r="Y7413"/>
      <c r="Z7413"/>
      <c r="AA7413"/>
      <c r="AB7413"/>
      <c r="AC7413"/>
      <c r="AD7413"/>
      <c r="AE7413"/>
    </row>
    <row r="7414" spans="1:31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  <c r="V7414"/>
      <c r="W7414"/>
      <c r="X7414"/>
      <c r="Y7414"/>
      <c r="Z7414"/>
      <c r="AA7414"/>
      <c r="AB7414"/>
      <c r="AC7414"/>
      <c r="AD7414"/>
      <c r="AE7414"/>
    </row>
    <row r="7415" spans="1:31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  <c r="V7415"/>
      <c r="W7415"/>
      <c r="X7415"/>
      <c r="Y7415"/>
      <c r="Z7415"/>
      <c r="AA7415"/>
      <c r="AB7415"/>
      <c r="AC7415"/>
      <c r="AD7415"/>
      <c r="AE7415"/>
    </row>
    <row r="7416" spans="1:31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  <c r="V7416"/>
      <c r="W7416"/>
      <c r="X7416"/>
      <c r="Y7416"/>
      <c r="Z7416"/>
      <c r="AA7416"/>
      <c r="AB7416"/>
      <c r="AC7416"/>
      <c r="AD7416"/>
      <c r="AE7416"/>
    </row>
    <row r="7417" spans="1:31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  <c r="V7417"/>
      <c r="W7417"/>
      <c r="X7417"/>
      <c r="Y7417"/>
      <c r="Z7417"/>
      <c r="AA7417"/>
      <c r="AB7417"/>
      <c r="AC7417"/>
      <c r="AD7417"/>
      <c r="AE7417"/>
    </row>
    <row r="7418" spans="1:31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  <c r="V7418"/>
      <c r="W7418"/>
      <c r="X7418"/>
      <c r="Y7418"/>
      <c r="Z7418"/>
      <c r="AA7418"/>
      <c r="AB7418"/>
      <c r="AC7418"/>
      <c r="AD7418"/>
      <c r="AE7418"/>
    </row>
    <row r="7419" spans="1:31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  <c r="V7419"/>
      <c r="W7419"/>
      <c r="X7419"/>
      <c r="Y7419"/>
      <c r="Z7419"/>
      <c r="AA7419"/>
      <c r="AB7419"/>
      <c r="AC7419"/>
      <c r="AD7419"/>
      <c r="AE7419"/>
    </row>
    <row r="7420" spans="1:31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  <c r="V7420"/>
      <c r="W7420"/>
      <c r="X7420"/>
      <c r="Y7420"/>
      <c r="Z7420"/>
      <c r="AA7420"/>
      <c r="AB7420"/>
      <c r="AC7420"/>
      <c r="AD7420"/>
      <c r="AE7420"/>
    </row>
    <row r="7421" spans="1:31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  <c r="V7421"/>
      <c r="W7421"/>
      <c r="X7421"/>
      <c r="Y7421"/>
      <c r="Z7421"/>
      <c r="AA7421"/>
      <c r="AB7421"/>
      <c r="AC7421"/>
      <c r="AD7421"/>
      <c r="AE7421"/>
    </row>
    <row r="7422" spans="1:31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  <c r="V7422"/>
      <c r="W7422"/>
      <c r="X7422"/>
      <c r="Y7422"/>
      <c r="Z7422"/>
      <c r="AA7422"/>
      <c r="AB7422"/>
      <c r="AC7422"/>
      <c r="AD7422"/>
      <c r="AE7422"/>
    </row>
    <row r="7423" spans="1:31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  <c r="V7423"/>
      <c r="W7423"/>
      <c r="X7423"/>
      <c r="Y7423"/>
      <c r="Z7423"/>
      <c r="AA7423"/>
      <c r="AB7423"/>
      <c r="AC7423"/>
      <c r="AD7423"/>
      <c r="AE7423"/>
    </row>
    <row r="7424" spans="1:31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  <c r="V7424"/>
      <c r="W7424"/>
      <c r="X7424"/>
      <c r="Y7424"/>
      <c r="Z7424"/>
      <c r="AA7424"/>
      <c r="AB7424"/>
      <c r="AC7424"/>
      <c r="AD7424"/>
      <c r="AE7424"/>
    </row>
    <row r="7425" spans="1:31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  <c r="V7425"/>
      <c r="W7425"/>
      <c r="X7425"/>
      <c r="Y7425"/>
      <c r="Z7425"/>
      <c r="AA7425"/>
      <c r="AB7425"/>
      <c r="AC7425"/>
      <c r="AD7425"/>
      <c r="AE7425"/>
    </row>
    <row r="7426" spans="1:31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  <c r="V7426"/>
      <c r="W7426"/>
      <c r="X7426"/>
      <c r="Y7426"/>
      <c r="Z7426"/>
      <c r="AA7426"/>
      <c r="AB7426"/>
      <c r="AC7426"/>
      <c r="AD7426"/>
      <c r="AE7426"/>
    </row>
    <row r="7427" spans="1:31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  <c r="V7427"/>
      <c r="W7427"/>
      <c r="X7427"/>
      <c r="Y7427"/>
      <c r="Z7427"/>
      <c r="AA7427"/>
      <c r="AB7427"/>
      <c r="AC7427"/>
      <c r="AD7427"/>
      <c r="AE7427"/>
    </row>
    <row r="7428" spans="1:31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  <c r="V7428"/>
      <c r="W7428"/>
      <c r="X7428"/>
      <c r="Y7428"/>
      <c r="Z7428"/>
      <c r="AA7428"/>
      <c r="AB7428"/>
      <c r="AC7428"/>
      <c r="AD7428"/>
      <c r="AE7428"/>
    </row>
    <row r="7429" spans="1:31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  <c r="V7429"/>
      <c r="W7429"/>
      <c r="X7429"/>
      <c r="Y7429"/>
      <c r="Z7429"/>
      <c r="AA7429"/>
      <c r="AB7429"/>
      <c r="AC7429"/>
      <c r="AD7429"/>
      <c r="AE7429"/>
    </row>
    <row r="7430" spans="1:31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  <c r="V7430"/>
      <c r="W7430"/>
      <c r="X7430"/>
      <c r="Y7430"/>
      <c r="Z7430"/>
      <c r="AA7430"/>
      <c r="AB7430"/>
      <c r="AC7430"/>
      <c r="AD7430"/>
      <c r="AE7430"/>
    </row>
    <row r="7431" spans="1:31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  <c r="V7431"/>
      <c r="W7431"/>
      <c r="X7431"/>
      <c r="Y7431"/>
      <c r="Z7431"/>
      <c r="AA7431"/>
      <c r="AB7431"/>
      <c r="AC7431"/>
      <c r="AD7431"/>
      <c r="AE7431"/>
    </row>
    <row r="7432" spans="1:31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  <c r="V7432"/>
      <c r="W7432"/>
      <c r="X7432"/>
      <c r="Y7432"/>
      <c r="Z7432"/>
      <c r="AA7432"/>
      <c r="AB7432"/>
      <c r="AC7432"/>
      <c r="AD7432"/>
      <c r="AE7432"/>
    </row>
    <row r="7433" spans="1:31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  <c r="V7433"/>
      <c r="W7433"/>
      <c r="X7433"/>
      <c r="Y7433"/>
      <c r="Z7433"/>
      <c r="AA7433"/>
      <c r="AB7433"/>
      <c r="AC7433"/>
      <c r="AD7433"/>
      <c r="AE7433"/>
    </row>
    <row r="7434" spans="1:31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  <c r="V7434"/>
      <c r="W7434"/>
      <c r="X7434"/>
      <c r="Y7434"/>
      <c r="Z7434"/>
      <c r="AA7434"/>
      <c r="AB7434"/>
      <c r="AC7434"/>
      <c r="AD7434"/>
      <c r="AE7434"/>
    </row>
    <row r="7435" spans="1:31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  <c r="V7435"/>
      <c r="W7435"/>
      <c r="X7435"/>
      <c r="Y7435"/>
      <c r="Z7435"/>
      <c r="AA7435"/>
      <c r="AB7435"/>
      <c r="AC7435"/>
      <c r="AD7435"/>
      <c r="AE7435"/>
    </row>
    <row r="7436" spans="1:31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  <c r="V7436"/>
      <c r="W7436"/>
      <c r="X7436"/>
      <c r="Y7436"/>
      <c r="Z7436"/>
      <c r="AA7436"/>
      <c r="AB7436"/>
      <c r="AC7436"/>
      <c r="AD7436"/>
      <c r="AE7436"/>
    </row>
    <row r="7437" spans="1:31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  <c r="V7437"/>
      <c r="W7437"/>
      <c r="X7437"/>
      <c r="Y7437"/>
      <c r="Z7437"/>
      <c r="AA7437"/>
      <c r="AB7437"/>
      <c r="AC7437"/>
      <c r="AD7437"/>
      <c r="AE7437"/>
    </row>
    <row r="7438" spans="1:31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  <c r="V7438"/>
      <c r="W7438"/>
      <c r="X7438"/>
      <c r="Y7438"/>
      <c r="Z7438"/>
      <c r="AA7438"/>
      <c r="AB7438"/>
      <c r="AC7438"/>
      <c r="AD7438"/>
      <c r="AE7438"/>
    </row>
    <row r="7439" spans="1:31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  <c r="V7439"/>
      <c r="W7439"/>
      <c r="X7439"/>
      <c r="Y7439"/>
      <c r="Z7439"/>
      <c r="AA7439"/>
      <c r="AB7439"/>
      <c r="AC7439"/>
      <c r="AD7439"/>
      <c r="AE7439"/>
    </row>
    <row r="7440" spans="1:31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  <c r="V7440"/>
      <c r="W7440"/>
      <c r="X7440"/>
      <c r="Y7440"/>
      <c r="Z7440"/>
      <c r="AA7440"/>
      <c r="AB7440"/>
      <c r="AC7440"/>
      <c r="AD7440"/>
      <c r="AE7440"/>
    </row>
    <row r="7441" spans="1:31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  <c r="V7441"/>
      <c r="W7441"/>
      <c r="X7441"/>
      <c r="Y7441"/>
      <c r="Z7441"/>
      <c r="AA7441"/>
      <c r="AB7441"/>
      <c r="AC7441"/>
      <c r="AD7441"/>
      <c r="AE7441"/>
    </row>
    <row r="7442" spans="1:31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  <c r="V7442"/>
      <c r="W7442"/>
      <c r="X7442"/>
      <c r="Y7442"/>
      <c r="Z7442"/>
      <c r="AA7442"/>
      <c r="AB7442"/>
      <c r="AC7442"/>
      <c r="AD7442"/>
      <c r="AE7442"/>
    </row>
    <row r="7443" spans="1:31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  <c r="V7443"/>
      <c r="W7443"/>
      <c r="X7443"/>
      <c r="Y7443"/>
      <c r="Z7443"/>
      <c r="AA7443"/>
      <c r="AB7443"/>
      <c r="AC7443"/>
      <c r="AD7443"/>
      <c r="AE7443"/>
    </row>
    <row r="7444" spans="1:31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  <c r="V7444"/>
      <c r="W7444"/>
      <c r="X7444"/>
      <c r="Y7444"/>
      <c r="Z7444"/>
      <c r="AA7444"/>
      <c r="AB7444"/>
      <c r="AC7444"/>
      <c r="AD7444"/>
      <c r="AE7444"/>
    </row>
    <row r="7445" spans="1:31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  <c r="V7445"/>
      <c r="W7445"/>
      <c r="X7445"/>
      <c r="Y7445"/>
      <c r="Z7445"/>
      <c r="AA7445"/>
      <c r="AB7445"/>
      <c r="AC7445"/>
      <c r="AD7445"/>
      <c r="AE7445"/>
    </row>
    <row r="7446" spans="1:31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  <c r="V7446"/>
      <c r="W7446"/>
      <c r="X7446"/>
      <c r="Y7446"/>
      <c r="Z7446"/>
      <c r="AA7446"/>
      <c r="AB7446"/>
      <c r="AC7446"/>
      <c r="AD7446"/>
      <c r="AE7446"/>
    </row>
    <row r="7447" spans="1:31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  <c r="V7447"/>
      <c r="W7447"/>
      <c r="X7447"/>
      <c r="Y7447"/>
      <c r="Z7447"/>
      <c r="AA7447"/>
      <c r="AB7447"/>
      <c r="AC7447"/>
      <c r="AD7447"/>
      <c r="AE7447"/>
    </row>
    <row r="7448" spans="1:31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  <c r="V7448"/>
      <c r="W7448"/>
      <c r="X7448"/>
      <c r="Y7448"/>
      <c r="Z7448"/>
      <c r="AA7448"/>
      <c r="AB7448"/>
      <c r="AC7448"/>
      <c r="AD7448"/>
      <c r="AE7448"/>
    </row>
    <row r="7449" spans="1:31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  <c r="V7449"/>
      <c r="W7449"/>
      <c r="X7449"/>
      <c r="Y7449"/>
      <c r="Z7449"/>
      <c r="AA7449"/>
      <c r="AB7449"/>
      <c r="AC7449"/>
      <c r="AD7449"/>
      <c r="AE7449"/>
    </row>
    <row r="7450" spans="1:31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  <c r="V7450"/>
      <c r="W7450"/>
      <c r="X7450"/>
      <c r="Y7450"/>
      <c r="Z7450"/>
      <c r="AA7450"/>
      <c r="AB7450"/>
      <c r="AC7450"/>
      <c r="AD7450"/>
      <c r="AE7450"/>
    </row>
    <row r="7451" spans="1:31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  <c r="V7451"/>
      <c r="W7451"/>
      <c r="X7451"/>
      <c r="Y7451"/>
      <c r="Z7451"/>
      <c r="AA7451"/>
      <c r="AB7451"/>
      <c r="AC7451"/>
      <c r="AD7451"/>
      <c r="AE7451"/>
    </row>
    <row r="7452" spans="1:31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  <c r="V7452"/>
      <c r="W7452"/>
      <c r="X7452"/>
      <c r="Y7452"/>
      <c r="Z7452"/>
      <c r="AA7452"/>
      <c r="AB7452"/>
      <c r="AC7452"/>
      <c r="AD7452"/>
      <c r="AE7452"/>
    </row>
    <row r="7453" spans="1:31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  <c r="V7453"/>
      <c r="W7453"/>
      <c r="X7453"/>
      <c r="Y7453"/>
      <c r="Z7453"/>
      <c r="AA7453"/>
      <c r="AB7453"/>
      <c r="AC7453"/>
      <c r="AD7453"/>
      <c r="AE7453"/>
    </row>
    <row r="7454" spans="1:31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  <c r="V7454"/>
      <c r="W7454"/>
      <c r="X7454"/>
      <c r="Y7454"/>
      <c r="Z7454"/>
      <c r="AA7454"/>
      <c r="AB7454"/>
      <c r="AC7454"/>
      <c r="AD7454"/>
      <c r="AE7454"/>
    </row>
    <row r="7455" spans="1:31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  <c r="V7455"/>
      <c r="W7455"/>
      <c r="X7455"/>
      <c r="Y7455"/>
      <c r="Z7455"/>
      <c r="AA7455"/>
      <c r="AB7455"/>
      <c r="AC7455"/>
      <c r="AD7455"/>
      <c r="AE7455"/>
    </row>
    <row r="7456" spans="1:31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  <c r="V7456"/>
      <c r="W7456"/>
      <c r="X7456"/>
      <c r="Y7456"/>
      <c r="Z7456"/>
      <c r="AA7456"/>
      <c r="AB7456"/>
      <c r="AC7456"/>
      <c r="AD7456"/>
      <c r="AE7456"/>
    </row>
    <row r="7457" spans="1:31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  <c r="V7457"/>
      <c r="W7457"/>
      <c r="X7457"/>
      <c r="Y7457"/>
      <c r="Z7457"/>
      <c r="AA7457"/>
      <c r="AB7457"/>
      <c r="AC7457"/>
      <c r="AD7457"/>
      <c r="AE7457"/>
    </row>
    <row r="7458" spans="1:31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  <c r="V7458"/>
      <c r="W7458"/>
      <c r="X7458"/>
      <c r="Y7458"/>
      <c r="Z7458"/>
      <c r="AA7458"/>
      <c r="AB7458"/>
      <c r="AC7458"/>
      <c r="AD7458"/>
      <c r="AE7458"/>
    </row>
    <row r="7459" spans="1:31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  <c r="V7459"/>
      <c r="W7459"/>
      <c r="X7459"/>
      <c r="Y7459"/>
      <c r="Z7459"/>
      <c r="AA7459"/>
      <c r="AB7459"/>
      <c r="AC7459"/>
      <c r="AD7459"/>
      <c r="AE7459"/>
    </row>
    <row r="7460" spans="1:31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  <c r="V7460"/>
      <c r="W7460"/>
      <c r="X7460"/>
      <c r="Y7460"/>
      <c r="Z7460"/>
      <c r="AA7460"/>
      <c r="AB7460"/>
      <c r="AC7460"/>
      <c r="AD7460"/>
      <c r="AE7460"/>
    </row>
    <row r="7461" spans="1:31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  <c r="V7461"/>
      <c r="W7461"/>
      <c r="X7461"/>
      <c r="Y7461"/>
      <c r="Z7461"/>
      <c r="AA7461"/>
      <c r="AB7461"/>
      <c r="AC7461"/>
      <c r="AD7461"/>
      <c r="AE7461"/>
    </row>
    <row r="7462" spans="1:31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  <c r="V7462"/>
      <c r="W7462"/>
      <c r="X7462"/>
      <c r="Y7462"/>
      <c r="Z7462"/>
      <c r="AA7462"/>
      <c r="AB7462"/>
      <c r="AC7462"/>
      <c r="AD7462"/>
      <c r="AE7462"/>
    </row>
    <row r="7463" spans="1:31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  <c r="V7463"/>
      <c r="W7463"/>
      <c r="X7463"/>
      <c r="Y7463"/>
      <c r="Z7463"/>
      <c r="AA7463"/>
      <c r="AB7463"/>
      <c r="AC7463"/>
      <c r="AD7463"/>
      <c r="AE7463"/>
    </row>
    <row r="7464" spans="1:31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  <c r="V7464"/>
      <c r="W7464"/>
      <c r="X7464"/>
      <c r="Y7464"/>
      <c r="Z7464"/>
      <c r="AA7464"/>
      <c r="AB7464"/>
      <c r="AC7464"/>
      <c r="AD7464"/>
      <c r="AE7464"/>
    </row>
    <row r="7465" spans="1:31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  <c r="V7465"/>
      <c r="W7465"/>
      <c r="X7465"/>
      <c r="Y7465"/>
      <c r="Z7465"/>
      <c r="AA7465"/>
      <c r="AB7465"/>
      <c r="AC7465"/>
      <c r="AD7465"/>
      <c r="AE7465"/>
    </row>
    <row r="7466" spans="1:31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  <c r="V7466"/>
      <c r="W7466"/>
      <c r="X7466"/>
      <c r="Y7466"/>
      <c r="Z7466"/>
      <c r="AA7466"/>
      <c r="AB7466"/>
      <c r="AC7466"/>
      <c r="AD7466"/>
      <c r="AE7466"/>
    </row>
    <row r="7467" spans="1:31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  <c r="V7467"/>
      <c r="W7467"/>
      <c r="X7467"/>
      <c r="Y7467"/>
      <c r="Z7467"/>
      <c r="AA7467"/>
      <c r="AB7467"/>
      <c r="AC7467"/>
      <c r="AD7467"/>
      <c r="AE7467"/>
    </row>
    <row r="7468" spans="1:31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  <c r="V7468"/>
      <c r="W7468"/>
      <c r="X7468"/>
      <c r="Y7468"/>
      <c r="Z7468"/>
      <c r="AA7468"/>
      <c r="AB7468"/>
      <c r="AC7468"/>
      <c r="AD7468"/>
      <c r="AE7468"/>
    </row>
    <row r="7469" spans="1:31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  <c r="V7469"/>
      <c r="W7469"/>
      <c r="X7469"/>
      <c r="Y7469"/>
      <c r="Z7469"/>
      <c r="AA7469"/>
      <c r="AB7469"/>
      <c r="AC7469"/>
      <c r="AD7469"/>
      <c r="AE7469"/>
    </row>
    <row r="7470" spans="1:31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  <c r="V7470"/>
      <c r="W7470"/>
      <c r="X7470"/>
      <c r="Y7470"/>
      <c r="Z7470"/>
      <c r="AA7470"/>
      <c r="AB7470"/>
      <c r="AC7470"/>
      <c r="AD7470"/>
      <c r="AE7470"/>
    </row>
    <row r="7471" spans="1:31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  <c r="V7471"/>
      <c r="W7471"/>
      <c r="X7471"/>
      <c r="Y7471"/>
      <c r="Z7471"/>
      <c r="AA7471"/>
      <c r="AB7471"/>
      <c r="AC7471"/>
      <c r="AD7471"/>
      <c r="AE7471"/>
    </row>
    <row r="7472" spans="1:31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  <c r="V7472"/>
      <c r="W7472"/>
      <c r="X7472"/>
      <c r="Y7472"/>
      <c r="Z7472"/>
      <c r="AA7472"/>
      <c r="AB7472"/>
      <c r="AC7472"/>
      <c r="AD7472"/>
      <c r="AE7472"/>
    </row>
    <row r="7473" spans="1:31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  <c r="V7473"/>
      <c r="W7473"/>
      <c r="X7473"/>
      <c r="Y7473"/>
      <c r="Z7473"/>
      <c r="AA7473"/>
      <c r="AB7473"/>
      <c r="AC7473"/>
      <c r="AD7473"/>
      <c r="AE7473"/>
    </row>
    <row r="7474" spans="1:31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  <c r="V7474"/>
      <c r="W7474"/>
      <c r="X7474"/>
      <c r="Y7474"/>
      <c r="Z7474"/>
      <c r="AA7474"/>
      <c r="AB7474"/>
      <c r="AC7474"/>
      <c r="AD7474"/>
      <c r="AE7474"/>
    </row>
    <row r="7475" spans="1:31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  <c r="V7475"/>
      <c r="W7475"/>
      <c r="X7475"/>
      <c r="Y7475"/>
      <c r="Z7475"/>
      <c r="AA7475"/>
      <c r="AB7475"/>
      <c r="AC7475"/>
      <c r="AD7475"/>
      <c r="AE7475"/>
    </row>
    <row r="7476" spans="1:31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  <c r="V7476"/>
      <c r="W7476"/>
      <c r="X7476"/>
      <c r="Y7476"/>
      <c r="Z7476"/>
      <c r="AA7476"/>
      <c r="AB7476"/>
      <c r="AC7476"/>
      <c r="AD7476"/>
      <c r="AE7476"/>
    </row>
    <row r="7477" spans="1:31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  <c r="V7477"/>
      <c r="W7477"/>
      <c r="X7477"/>
      <c r="Y7477"/>
      <c r="Z7477"/>
      <c r="AA7477"/>
      <c r="AB7477"/>
      <c r="AC7477"/>
      <c r="AD7477"/>
      <c r="AE7477"/>
    </row>
    <row r="7478" spans="1:31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  <c r="V7478"/>
      <c r="W7478"/>
      <c r="X7478"/>
      <c r="Y7478"/>
      <c r="Z7478"/>
      <c r="AA7478"/>
      <c r="AB7478"/>
      <c r="AC7478"/>
      <c r="AD7478"/>
      <c r="AE7478"/>
    </row>
    <row r="7479" spans="1:31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  <c r="V7479"/>
      <c r="W7479"/>
      <c r="X7479"/>
      <c r="Y7479"/>
      <c r="Z7479"/>
      <c r="AA7479"/>
      <c r="AB7479"/>
      <c r="AC7479"/>
      <c r="AD7479"/>
      <c r="AE7479"/>
    </row>
    <row r="7480" spans="1:31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  <c r="V7480"/>
      <c r="W7480"/>
      <c r="X7480"/>
      <c r="Y7480"/>
      <c r="Z7480"/>
      <c r="AA7480"/>
      <c r="AB7480"/>
      <c r="AC7480"/>
      <c r="AD7480"/>
      <c r="AE7480"/>
    </row>
    <row r="7481" spans="1:31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  <c r="V7481"/>
      <c r="W7481"/>
      <c r="X7481"/>
      <c r="Y7481"/>
      <c r="Z7481"/>
      <c r="AA7481"/>
      <c r="AB7481"/>
      <c r="AC7481"/>
      <c r="AD7481"/>
      <c r="AE7481"/>
    </row>
    <row r="7482" spans="1:31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  <c r="V7482"/>
      <c r="W7482"/>
      <c r="X7482"/>
      <c r="Y7482"/>
      <c r="Z7482"/>
      <c r="AA7482"/>
      <c r="AB7482"/>
      <c r="AC7482"/>
      <c r="AD7482"/>
      <c r="AE7482"/>
    </row>
    <row r="7483" spans="1:31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  <c r="V7483"/>
      <c r="W7483"/>
      <c r="X7483"/>
      <c r="Y7483"/>
      <c r="Z7483"/>
      <c r="AA7483"/>
      <c r="AB7483"/>
      <c r="AC7483"/>
      <c r="AD7483"/>
      <c r="AE7483"/>
    </row>
    <row r="7484" spans="1:31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  <c r="V7484"/>
      <c r="W7484"/>
      <c r="X7484"/>
      <c r="Y7484"/>
      <c r="Z7484"/>
      <c r="AA7484"/>
      <c r="AB7484"/>
      <c r="AC7484"/>
      <c r="AD7484"/>
      <c r="AE7484"/>
    </row>
    <row r="7485" spans="1:31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  <c r="V7485"/>
      <c r="W7485"/>
      <c r="X7485"/>
      <c r="Y7485"/>
      <c r="Z7485"/>
      <c r="AA7485"/>
      <c r="AB7485"/>
      <c r="AC7485"/>
      <c r="AD7485"/>
      <c r="AE7485"/>
    </row>
    <row r="7486" spans="1:31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  <c r="V7486"/>
      <c r="W7486"/>
      <c r="X7486"/>
      <c r="Y7486"/>
      <c r="Z7486"/>
      <c r="AA7486"/>
      <c r="AB7486"/>
      <c r="AC7486"/>
      <c r="AD7486"/>
      <c r="AE7486"/>
    </row>
    <row r="7487" spans="1:31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  <c r="V7487"/>
      <c r="W7487"/>
      <c r="X7487"/>
      <c r="Y7487"/>
      <c r="Z7487"/>
      <c r="AA7487"/>
      <c r="AB7487"/>
      <c r="AC7487"/>
      <c r="AD7487"/>
      <c r="AE7487"/>
    </row>
    <row r="7488" spans="1:31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  <c r="V7488"/>
      <c r="W7488"/>
      <c r="X7488"/>
      <c r="Y7488"/>
      <c r="Z7488"/>
      <c r="AA7488"/>
      <c r="AB7488"/>
      <c r="AC7488"/>
      <c r="AD7488"/>
      <c r="AE7488"/>
    </row>
    <row r="7489" spans="1:31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  <c r="V7489"/>
      <c r="W7489"/>
      <c r="X7489"/>
      <c r="Y7489"/>
      <c r="Z7489"/>
      <c r="AA7489"/>
      <c r="AB7489"/>
      <c r="AC7489"/>
      <c r="AD7489"/>
      <c r="AE7489"/>
    </row>
    <row r="7490" spans="1:31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  <c r="V7490"/>
      <c r="W7490"/>
      <c r="X7490"/>
      <c r="Y7490"/>
      <c r="Z7490"/>
      <c r="AA7490"/>
      <c r="AB7490"/>
      <c r="AC7490"/>
      <c r="AD7490"/>
      <c r="AE7490"/>
    </row>
    <row r="7491" spans="1:31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  <c r="V7491"/>
      <c r="W7491"/>
      <c r="X7491"/>
      <c r="Y7491"/>
      <c r="Z7491"/>
      <c r="AA7491"/>
      <c r="AB7491"/>
      <c r="AC7491"/>
      <c r="AD7491"/>
      <c r="AE7491"/>
    </row>
    <row r="7492" spans="1:31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  <c r="V7492"/>
      <c r="W7492"/>
      <c r="X7492"/>
      <c r="Y7492"/>
      <c r="Z7492"/>
      <c r="AA7492"/>
      <c r="AB7492"/>
      <c r="AC7492"/>
      <c r="AD7492"/>
      <c r="AE7492"/>
    </row>
    <row r="7493" spans="1:31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  <c r="V7493"/>
      <c r="W7493"/>
      <c r="X7493"/>
      <c r="Y7493"/>
      <c r="Z7493"/>
      <c r="AA7493"/>
      <c r="AB7493"/>
      <c r="AC7493"/>
      <c r="AD7493"/>
      <c r="AE7493"/>
    </row>
    <row r="7494" spans="1:31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  <c r="V7494"/>
      <c r="W7494"/>
      <c r="X7494"/>
      <c r="Y7494"/>
      <c r="Z7494"/>
      <c r="AA7494"/>
      <c r="AB7494"/>
      <c r="AC7494"/>
      <c r="AD7494"/>
      <c r="AE7494"/>
    </row>
    <row r="7495" spans="1:31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  <c r="V7495"/>
      <c r="W7495"/>
      <c r="X7495"/>
      <c r="Y7495"/>
      <c r="Z7495"/>
      <c r="AA7495"/>
      <c r="AB7495"/>
      <c r="AC7495"/>
      <c r="AD7495"/>
      <c r="AE7495"/>
    </row>
    <row r="7496" spans="1:31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  <c r="V7496"/>
      <c r="W7496"/>
      <c r="X7496"/>
      <c r="Y7496"/>
      <c r="Z7496"/>
      <c r="AA7496"/>
      <c r="AB7496"/>
      <c r="AC7496"/>
      <c r="AD7496"/>
      <c r="AE7496"/>
    </row>
    <row r="7497" spans="1:31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  <c r="V7497"/>
      <c r="W7497"/>
      <c r="X7497"/>
      <c r="Y7497"/>
      <c r="Z7497"/>
      <c r="AA7497"/>
      <c r="AB7497"/>
      <c r="AC7497"/>
      <c r="AD7497"/>
      <c r="AE7497"/>
    </row>
    <row r="7498" spans="1:31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  <c r="V7498"/>
      <c r="W7498"/>
      <c r="X7498"/>
      <c r="Y7498"/>
      <c r="Z7498"/>
      <c r="AA7498"/>
      <c r="AB7498"/>
      <c r="AC7498"/>
      <c r="AD7498"/>
      <c r="AE7498"/>
    </row>
    <row r="7499" spans="1:31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  <c r="V7499"/>
      <c r="W7499"/>
      <c r="X7499"/>
      <c r="Y7499"/>
      <c r="Z7499"/>
      <c r="AA7499"/>
      <c r="AB7499"/>
      <c r="AC7499"/>
      <c r="AD7499"/>
      <c r="AE7499"/>
    </row>
    <row r="7500" spans="1:31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  <c r="V7500"/>
      <c r="W7500"/>
      <c r="X7500"/>
      <c r="Y7500"/>
      <c r="Z7500"/>
      <c r="AA7500"/>
      <c r="AB7500"/>
      <c r="AC7500"/>
      <c r="AD7500"/>
      <c r="AE7500"/>
    </row>
    <row r="7501" spans="1:31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  <c r="V7501"/>
      <c r="W7501"/>
      <c r="X7501"/>
      <c r="Y7501"/>
      <c r="Z7501"/>
      <c r="AA7501"/>
      <c r="AB7501"/>
      <c r="AC7501"/>
      <c r="AD7501"/>
      <c r="AE7501"/>
    </row>
    <row r="7502" spans="1:31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  <c r="V7502"/>
      <c r="W7502"/>
      <c r="X7502"/>
      <c r="Y7502"/>
      <c r="Z7502"/>
      <c r="AA7502"/>
      <c r="AB7502"/>
      <c r="AC7502"/>
      <c r="AD7502"/>
      <c r="AE7502"/>
    </row>
    <row r="7503" spans="1:31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  <c r="V7503"/>
      <c r="W7503"/>
      <c r="X7503"/>
      <c r="Y7503"/>
      <c r="Z7503"/>
      <c r="AA7503"/>
      <c r="AB7503"/>
      <c r="AC7503"/>
      <c r="AD7503"/>
      <c r="AE7503"/>
    </row>
    <row r="7504" spans="1:31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  <c r="V7504"/>
      <c r="W7504"/>
      <c r="X7504"/>
      <c r="Y7504"/>
      <c r="Z7504"/>
      <c r="AA7504"/>
      <c r="AB7504"/>
      <c r="AC7504"/>
      <c r="AD7504"/>
      <c r="AE7504"/>
    </row>
    <row r="7505" spans="1:31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  <c r="V7505"/>
      <c r="W7505"/>
      <c r="X7505"/>
      <c r="Y7505"/>
      <c r="Z7505"/>
      <c r="AA7505"/>
      <c r="AB7505"/>
      <c r="AC7505"/>
      <c r="AD7505"/>
      <c r="AE7505"/>
    </row>
    <row r="7506" spans="1:31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  <c r="V7506"/>
      <c r="W7506"/>
      <c r="X7506"/>
      <c r="Y7506"/>
      <c r="Z7506"/>
      <c r="AA7506"/>
      <c r="AB7506"/>
      <c r="AC7506"/>
      <c r="AD7506"/>
      <c r="AE7506"/>
    </row>
    <row r="7507" spans="1:31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  <c r="V7507"/>
      <c r="W7507"/>
      <c r="X7507"/>
      <c r="Y7507"/>
      <c r="Z7507"/>
      <c r="AA7507"/>
      <c r="AB7507"/>
      <c r="AC7507"/>
      <c r="AD7507"/>
      <c r="AE7507"/>
    </row>
    <row r="7508" spans="1:31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  <c r="V7508"/>
      <c r="W7508"/>
      <c r="X7508"/>
      <c r="Y7508"/>
      <c r="Z7508"/>
      <c r="AA7508"/>
      <c r="AB7508"/>
      <c r="AC7508"/>
      <c r="AD7508"/>
      <c r="AE7508"/>
    </row>
    <row r="7509" spans="1:31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  <c r="V7509"/>
      <c r="W7509"/>
      <c r="X7509"/>
      <c r="Y7509"/>
      <c r="Z7509"/>
      <c r="AA7509"/>
      <c r="AB7509"/>
      <c r="AC7509"/>
      <c r="AD7509"/>
      <c r="AE7509"/>
    </row>
    <row r="7510" spans="1:31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  <c r="V7510"/>
      <c r="W7510"/>
      <c r="X7510"/>
      <c r="Y7510"/>
      <c r="Z7510"/>
      <c r="AA7510"/>
      <c r="AB7510"/>
      <c r="AC7510"/>
      <c r="AD7510"/>
      <c r="AE7510"/>
    </row>
    <row r="7511" spans="1:31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  <c r="V7511"/>
      <c r="W7511"/>
      <c r="X7511"/>
      <c r="Y7511"/>
      <c r="Z7511"/>
      <c r="AA7511"/>
      <c r="AB7511"/>
      <c r="AC7511"/>
      <c r="AD7511"/>
      <c r="AE7511"/>
    </row>
    <row r="7512" spans="1:31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  <c r="V7512"/>
      <c r="W7512"/>
      <c r="X7512"/>
      <c r="Y7512"/>
      <c r="Z7512"/>
      <c r="AA7512"/>
      <c r="AB7512"/>
      <c r="AC7512"/>
      <c r="AD7512"/>
      <c r="AE7512"/>
    </row>
    <row r="7513" spans="1:31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  <c r="V7513"/>
      <c r="W7513"/>
      <c r="X7513"/>
      <c r="Y7513"/>
      <c r="Z7513"/>
      <c r="AA7513"/>
      <c r="AB7513"/>
      <c r="AC7513"/>
      <c r="AD7513"/>
      <c r="AE7513"/>
    </row>
    <row r="7514" spans="1:31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  <c r="V7514"/>
      <c r="W7514"/>
      <c r="X7514"/>
      <c r="Y7514"/>
      <c r="Z7514"/>
      <c r="AA7514"/>
      <c r="AB7514"/>
      <c r="AC7514"/>
      <c r="AD7514"/>
      <c r="AE7514"/>
    </row>
    <row r="7515" spans="1:31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  <c r="V7515"/>
      <c r="W7515"/>
      <c r="X7515"/>
      <c r="Y7515"/>
      <c r="Z7515"/>
      <c r="AA7515"/>
      <c r="AB7515"/>
      <c r="AC7515"/>
      <c r="AD7515"/>
      <c r="AE7515"/>
    </row>
    <row r="7516" spans="1:31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  <c r="V7516"/>
      <c r="W7516"/>
      <c r="X7516"/>
      <c r="Y7516"/>
      <c r="Z7516"/>
      <c r="AA7516"/>
      <c r="AB7516"/>
      <c r="AC7516"/>
      <c r="AD7516"/>
      <c r="AE7516"/>
    </row>
    <row r="7517" spans="1:31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  <c r="V7517"/>
      <c r="W7517"/>
      <c r="X7517"/>
      <c r="Y7517"/>
      <c r="Z7517"/>
      <c r="AA7517"/>
      <c r="AB7517"/>
      <c r="AC7517"/>
      <c r="AD7517"/>
      <c r="AE7517"/>
    </row>
    <row r="7518" spans="1:31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  <c r="V7518"/>
      <c r="W7518"/>
      <c r="X7518"/>
      <c r="Y7518"/>
      <c r="Z7518"/>
      <c r="AA7518"/>
      <c r="AB7518"/>
      <c r="AC7518"/>
      <c r="AD7518"/>
      <c r="AE7518"/>
    </row>
    <row r="7519" spans="1:31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  <c r="V7519"/>
      <c r="W7519"/>
      <c r="X7519"/>
      <c r="Y7519"/>
      <c r="Z7519"/>
      <c r="AA7519"/>
      <c r="AB7519"/>
      <c r="AC7519"/>
      <c r="AD7519"/>
      <c r="AE7519"/>
    </row>
    <row r="7520" spans="1:31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  <c r="V7520"/>
      <c r="W7520"/>
      <c r="X7520"/>
      <c r="Y7520"/>
      <c r="Z7520"/>
      <c r="AA7520"/>
      <c r="AB7520"/>
      <c r="AC7520"/>
      <c r="AD7520"/>
      <c r="AE7520"/>
    </row>
    <row r="7521" spans="1:31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  <c r="V7521"/>
      <c r="W7521"/>
      <c r="X7521"/>
      <c r="Y7521"/>
      <c r="Z7521"/>
      <c r="AA7521"/>
      <c r="AB7521"/>
      <c r="AC7521"/>
      <c r="AD7521"/>
      <c r="AE7521"/>
    </row>
    <row r="7522" spans="1:31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  <c r="V7522"/>
      <c r="W7522"/>
      <c r="X7522"/>
      <c r="Y7522"/>
      <c r="Z7522"/>
      <c r="AA7522"/>
      <c r="AB7522"/>
      <c r="AC7522"/>
      <c r="AD7522"/>
      <c r="AE7522"/>
    </row>
    <row r="7523" spans="1:31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  <c r="V7523"/>
      <c r="W7523"/>
      <c r="X7523"/>
      <c r="Y7523"/>
      <c r="Z7523"/>
      <c r="AA7523"/>
      <c r="AB7523"/>
      <c r="AC7523"/>
      <c r="AD7523"/>
      <c r="AE7523"/>
    </row>
    <row r="7524" spans="1:31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  <c r="V7524"/>
      <c r="W7524"/>
      <c r="X7524"/>
      <c r="Y7524"/>
      <c r="Z7524"/>
      <c r="AA7524"/>
      <c r="AB7524"/>
      <c r="AC7524"/>
      <c r="AD7524"/>
      <c r="AE7524"/>
    </row>
    <row r="7525" spans="1:31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  <c r="V7525"/>
      <c r="W7525"/>
      <c r="X7525"/>
      <c r="Y7525"/>
      <c r="Z7525"/>
      <c r="AA7525"/>
      <c r="AB7525"/>
      <c r="AC7525"/>
      <c r="AD7525"/>
      <c r="AE7525"/>
    </row>
    <row r="7526" spans="1:31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  <c r="V7526"/>
      <c r="W7526"/>
      <c r="X7526"/>
      <c r="Y7526"/>
      <c r="Z7526"/>
      <c r="AA7526"/>
      <c r="AB7526"/>
      <c r="AC7526"/>
      <c r="AD7526"/>
      <c r="AE7526"/>
    </row>
    <row r="7527" spans="1:31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  <c r="V7527"/>
      <c r="W7527"/>
      <c r="X7527"/>
      <c r="Y7527"/>
      <c r="Z7527"/>
      <c r="AA7527"/>
      <c r="AB7527"/>
      <c r="AC7527"/>
      <c r="AD7527"/>
      <c r="AE7527"/>
    </row>
    <row r="7528" spans="1:31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  <c r="V7528"/>
      <c r="W7528"/>
      <c r="X7528"/>
      <c r="Y7528"/>
      <c r="Z7528"/>
      <c r="AA7528"/>
      <c r="AB7528"/>
      <c r="AC7528"/>
      <c r="AD7528"/>
      <c r="AE7528"/>
    </row>
    <row r="7529" spans="1:31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  <c r="V7529"/>
      <c r="W7529"/>
      <c r="X7529"/>
      <c r="Y7529"/>
      <c r="Z7529"/>
      <c r="AA7529"/>
      <c r="AB7529"/>
      <c r="AC7529"/>
      <c r="AD7529"/>
      <c r="AE7529"/>
    </row>
    <row r="7530" spans="1:31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  <c r="V7530"/>
      <c r="W7530"/>
      <c r="X7530"/>
      <c r="Y7530"/>
      <c r="Z7530"/>
      <c r="AA7530"/>
      <c r="AB7530"/>
      <c r="AC7530"/>
      <c r="AD7530"/>
      <c r="AE7530"/>
    </row>
    <row r="7531" spans="1:31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  <c r="V7531"/>
      <c r="W7531"/>
      <c r="X7531"/>
      <c r="Y7531"/>
      <c r="Z7531"/>
      <c r="AA7531"/>
      <c r="AB7531"/>
      <c r="AC7531"/>
      <c r="AD7531"/>
      <c r="AE7531"/>
    </row>
    <row r="7532" spans="1:31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  <c r="V7532"/>
      <c r="W7532"/>
      <c r="X7532"/>
      <c r="Y7532"/>
      <c r="Z7532"/>
      <c r="AA7532"/>
      <c r="AB7532"/>
      <c r="AC7532"/>
      <c r="AD7532"/>
      <c r="AE7532"/>
    </row>
    <row r="7533" spans="1:31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  <c r="V7533"/>
      <c r="W7533"/>
      <c r="X7533"/>
      <c r="Y7533"/>
      <c r="Z7533"/>
      <c r="AA7533"/>
      <c r="AB7533"/>
      <c r="AC7533"/>
      <c r="AD7533"/>
      <c r="AE7533"/>
    </row>
    <row r="7534" spans="1:31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  <c r="V7534"/>
      <c r="W7534"/>
      <c r="X7534"/>
      <c r="Y7534"/>
      <c r="Z7534"/>
      <c r="AA7534"/>
      <c r="AB7534"/>
      <c r="AC7534"/>
      <c r="AD7534"/>
      <c r="AE7534"/>
    </row>
    <row r="7535" spans="1:31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  <c r="V7535"/>
      <c r="W7535"/>
      <c r="X7535"/>
      <c r="Y7535"/>
      <c r="Z7535"/>
      <c r="AA7535"/>
      <c r="AB7535"/>
      <c r="AC7535"/>
      <c r="AD7535"/>
      <c r="AE7535"/>
    </row>
    <row r="7536" spans="1:31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  <c r="V7536"/>
      <c r="W7536"/>
      <c r="X7536"/>
      <c r="Y7536"/>
      <c r="Z7536"/>
      <c r="AA7536"/>
      <c r="AB7536"/>
      <c r="AC7536"/>
      <c r="AD7536"/>
      <c r="AE7536"/>
    </row>
    <row r="7537" spans="1:31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  <c r="V7537"/>
      <c r="W7537"/>
      <c r="X7537"/>
      <c r="Y7537"/>
      <c r="Z7537"/>
      <c r="AA7537"/>
      <c r="AB7537"/>
      <c r="AC7537"/>
      <c r="AD7537"/>
      <c r="AE7537"/>
    </row>
    <row r="7538" spans="1:31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  <c r="V7538"/>
      <c r="W7538"/>
      <c r="X7538"/>
      <c r="Y7538"/>
      <c r="Z7538"/>
      <c r="AA7538"/>
      <c r="AB7538"/>
      <c r="AC7538"/>
      <c r="AD7538"/>
      <c r="AE7538"/>
    </row>
    <row r="7539" spans="1:31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  <c r="V7539"/>
      <c r="W7539"/>
      <c r="X7539"/>
      <c r="Y7539"/>
      <c r="Z7539"/>
      <c r="AA7539"/>
      <c r="AB7539"/>
      <c r="AC7539"/>
      <c r="AD7539"/>
      <c r="AE7539"/>
    </row>
    <row r="7540" spans="1:31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  <c r="V7540"/>
      <c r="W7540"/>
      <c r="X7540"/>
      <c r="Y7540"/>
      <c r="Z7540"/>
      <c r="AA7540"/>
      <c r="AB7540"/>
      <c r="AC7540"/>
      <c r="AD7540"/>
      <c r="AE7540"/>
    </row>
    <row r="7541" spans="1:31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  <c r="V7541"/>
      <c r="W7541"/>
      <c r="X7541"/>
      <c r="Y7541"/>
      <c r="Z7541"/>
      <c r="AA7541"/>
      <c r="AB7541"/>
      <c r="AC7541"/>
      <c r="AD7541"/>
      <c r="AE7541"/>
    </row>
    <row r="7542" spans="1:31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  <c r="V7542"/>
      <c r="W7542"/>
      <c r="X7542"/>
      <c r="Y7542"/>
      <c r="Z7542"/>
      <c r="AA7542"/>
      <c r="AB7542"/>
      <c r="AC7542"/>
      <c r="AD7542"/>
      <c r="AE7542"/>
    </row>
    <row r="7543" spans="1:31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  <c r="V7543"/>
      <c r="W7543"/>
      <c r="X7543"/>
      <c r="Y7543"/>
      <c r="Z7543"/>
      <c r="AA7543"/>
      <c r="AB7543"/>
      <c r="AC7543"/>
      <c r="AD7543"/>
      <c r="AE7543"/>
    </row>
    <row r="7544" spans="1:31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  <c r="V7544"/>
      <c r="W7544"/>
      <c r="X7544"/>
      <c r="Y7544"/>
      <c r="Z7544"/>
      <c r="AA7544"/>
      <c r="AB7544"/>
      <c r="AC7544"/>
      <c r="AD7544"/>
      <c r="AE7544"/>
    </row>
    <row r="7545" spans="1:31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  <c r="V7545"/>
      <c r="W7545"/>
      <c r="X7545"/>
      <c r="Y7545"/>
      <c r="Z7545"/>
      <c r="AA7545"/>
      <c r="AB7545"/>
      <c r="AC7545"/>
      <c r="AD7545"/>
      <c r="AE7545"/>
    </row>
    <row r="7546" spans="1:31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  <c r="V7546"/>
      <c r="W7546"/>
      <c r="X7546"/>
      <c r="Y7546"/>
      <c r="Z7546"/>
      <c r="AA7546"/>
      <c r="AB7546"/>
      <c r="AC7546"/>
      <c r="AD7546"/>
      <c r="AE7546"/>
    </row>
    <row r="7547" spans="1:31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  <c r="V7547"/>
      <c r="W7547"/>
      <c r="X7547"/>
      <c r="Y7547"/>
      <c r="Z7547"/>
      <c r="AA7547"/>
      <c r="AB7547"/>
      <c r="AC7547"/>
      <c r="AD7547"/>
      <c r="AE7547"/>
    </row>
    <row r="7548" spans="1:31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  <c r="V7548"/>
      <c r="W7548"/>
      <c r="X7548"/>
      <c r="Y7548"/>
      <c r="Z7548"/>
      <c r="AA7548"/>
      <c r="AB7548"/>
      <c r="AC7548"/>
      <c r="AD7548"/>
      <c r="AE7548"/>
    </row>
    <row r="7549" spans="1:31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  <c r="V7549"/>
      <c r="W7549"/>
      <c r="X7549"/>
      <c r="Y7549"/>
      <c r="Z7549"/>
      <c r="AA7549"/>
      <c r="AB7549"/>
      <c r="AC7549"/>
      <c r="AD7549"/>
      <c r="AE7549"/>
    </row>
    <row r="7550" spans="1:31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  <c r="V7550"/>
      <c r="W7550"/>
      <c r="X7550"/>
      <c r="Y7550"/>
      <c r="Z7550"/>
      <c r="AA7550"/>
      <c r="AB7550"/>
      <c r="AC7550"/>
      <c r="AD7550"/>
      <c r="AE7550"/>
    </row>
    <row r="7551" spans="1:31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  <c r="V7551"/>
      <c r="W7551"/>
      <c r="X7551"/>
      <c r="Y7551"/>
      <c r="Z7551"/>
      <c r="AA7551"/>
      <c r="AB7551"/>
      <c r="AC7551"/>
      <c r="AD7551"/>
      <c r="AE7551"/>
    </row>
    <row r="7552" spans="1:31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  <c r="V7552"/>
      <c r="W7552"/>
      <c r="X7552"/>
      <c r="Y7552"/>
      <c r="Z7552"/>
      <c r="AA7552"/>
      <c r="AB7552"/>
      <c r="AC7552"/>
      <c r="AD7552"/>
      <c r="AE7552"/>
    </row>
    <row r="7553" spans="1:31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  <c r="V7553"/>
      <c r="W7553"/>
      <c r="X7553"/>
      <c r="Y7553"/>
      <c r="Z7553"/>
      <c r="AA7553"/>
      <c r="AB7553"/>
      <c r="AC7553"/>
      <c r="AD7553"/>
      <c r="AE7553"/>
    </row>
    <row r="7554" spans="1:31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  <c r="V7554"/>
      <c r="W7554"/>
      <c r="X7554"/>
      <c r="Y7554"/>
      <c r="Z7554"/>
      <c r="AA7554"/>
      <c r="AB7554"/>
      <c r="AC7554"/>
      <c r="AD7554"/>
      <c r="AE7554"/>
    </row>
    <row r="7555" spans="1:31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  <c r="V7555"/>
      <c r="W7555"/>
      <c r="X7555"/>
      <c r="Y7555"/>
      <c r="Z7555"/>
      <c r="AA7555"/>
      <c r="AB7555"/>
      <c r="AC7555"/>
      <c r="AD7555"/>
      <c r="AE7555"/>
    </row>
    <row r="7556" spans="1:31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  <c r="V7556"/>
      <c r="W7556"/>
      <c r="X7556"/>
      <c r="Y7556"/>
      <c r="Z7556"/>
      <c r="AA7556"/>
      <c r="AB7556"/>
      <c r="AC7556"/>
      <c r="AD7556"/>
      <c r="AE7556"/>
    </row>
    <row r="7557" spans="1:31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  <c r="V7557"/>
      <c r="W7557"/>
      <c r="X7557"/>
      <c r="Y7557"/>
      <c r="Z7557"/>
      <c r="AA7557"/>
      <c r="AB7557"/>
      <c r="AC7557"/>
      <c r="AD7557"/>
      <c r="AE7557"/>
    </row>
    <row r="7558" spans="1:31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  <c r="V7558"/>
      <c r="W7558"/>
      <c r="X7558"/>
      <c r="Y7558"/>
      <c r="Z7558"/>
      <c r="AA7558"/>
      <c r="AB7558"/>
      <c r="AC7558"/>
      <c r="AD7558"/>
      <c r="AE7558"/>
    </row>
    <row r="7559" spans="1:31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  <c r="V7559"/>
      <c r="W7559"/>
      <c r="X7559"/>
      <c r="Y7559"/>
      <c r="Z7559"/>
      <c r="AA7559"/>
      <c r="AB7559"/>
      <c r="AC7559"/>
      <c r="AD7559"/>
      <c r="AE7559"/>
    </row>
    <row r="7560" spans="1:31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  <c r="V7560"/>
      <c r="W7560"/>
      <c r="X7560"/>
      <c r="Y7560"/>
      <c r="Z7560"/>
      <c r="AA7560"/>
      <c r="AB7560"/>
      <c r="AC7560"/>
      <c r="AD7560"/>
      <c r="AE7560"/>
    </row>
    <row r="7561" spans="1:31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  <c r="V7561"/>
      <c r="W7561"/>
      <c r="X7561"/>
      <c r="Y7561"/>
      <c r="Z7561"/>
      <c r="AA7561"/>
      <c r="AB7561"/>
      <c r="AC7561"/>
      <c r="AD7561"/>
      <c r="AE7561"/>
    </row>
    <row r="7562" spans="1:31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  <c r="V7562"/>
      <c r="W7562"/>
      <c r="X7562"/>
      <c r="Y7562"/>
      <c r="Z7562"/>
      <c r="AA7562"/>
      <c r="AB7562"/>
      <c r="AC7562"/>
      <c r="AD7562"/>
      <c r="AE7562"/>
    </row>
    <row r="7563" spans="1:31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  <c r="V7563"/>
      <c r="W7563"/>
      <c r="X7563"/>
      <c r="Y7563"/>
      <c r="Z7563"/>
      <c r="AA7563"/>
      <c r="AB7563"/>
      <c r="AC7563"/>
      <c r="AD7563"/>
      <c r="AE7563"/>
    </row>
    <row r="7564" spans="1:31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  <c r="V7564"/>
      <c r="W7564"/>
      <c r="X7564"/>
      <c r="Y7564"/>
      <c r="Z7564"/>
      <c r="AA7564"/>
      <c r="AB7564"/>
      <c r="AC7564"/>
      <c r="AD7564"/>
      <c r="AE7564"/>
    </row>
    <row r="7565" spans="1:31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  <c r="V7565"/>
      <c r="W7565"/>
      <c r="X7565"/>
      <c r="Y7565"/>
      <c r="Z7565"/>
      <c r="AA7565"/>
      <c r="AB7565"/>
      <c r="AC7565"/>
      <c r="AD7565"/>
      <c r="AE7565"/>
    </row>
    <row r="7566" spans="1:31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  <c r="V7566"/>
      <c r="W7566"/>
      <c r="X7566"/>
      <c r="Y7566"/>
      <c r="Z7566"/>
      <c r="AA7566"/>
      <c r="AB7566"/>
      <c r="AC7566"/>
      <c r="AD7566"/>
      <c r="AE7566"/>
    </row>
    <row r="7567" spans="1:31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  <c r="V7567"/>
      <c r="W7567"/>
      <c r="X7567"/>
      <c r="Y7567"/>
      <c r="Z7567"/>
      <c r="AA7567"/>
      <c r="AB7567"/>
      <c r="AC7567"/>
      <c r="AD7567"/>
      <c r="AE7567"/>
    </row>
    <row r="7568" spans="1:31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  <c r="V7568"/>
      <c r="W7568"/>
      <c r="X7568"/>
      <c r="Y7568"/>
      <c r="Z7568"/>
      <c r="AA7568"/>
      <c r="AB7568"/>
      <c r="AC7568"/>
      <c r="AD7568"/>
      <c r="AE7568"/>
    </row>
    <row r="7569" spans="1:31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  <c r="V7569"/>
      <c r="W7569"/>
      <c r="X7569"/>
      <c r="Y7569"/>
      <c r="Z7569"/>
      <c r="AA7569"/>
      <c r="AB7569"/>
      <c r="AC7569"/>
      <c r="AD7569"/>
      <c r="AE7569"/>
    </row>
    <row r="7570" spans="1:31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  <c r="V7570"/>
      <c r="W7570"/>
      <c r="X7570"/>
      <c r="Y7570"/>
      <c r="Z7570"/>
      <c r="AA7570"/>
      <c r="AB7570"/>
      <c r="AC7570"/>
      <c r="AD7570"/>
      <c r="AE7570"/>
    </row>
    <row r="7571" spans="1:31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  <c r="V7571"/>
      <c r="W7571"/>
      <c r="X7571"/>
      <c r="Y7571"/>
      <c r="Z7571"/>
      <c r="AA7571"/>
      <c r="AB7571"/>
      <c r="AC7571"/>
      <c r="AD7571"/>
      <c r="AE7571"/>
    </row>
    <row r="7572" spans="1:31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  <c r="V7572"/>
      <c r="W7572"/>
      <c r="X7572"/>
      <c r="Y7572"/>
      <c r="Z7572"/>
      <c r="AA7572"/>
      <c r="AB7572"/>
      <c r="AC7572"/>
      <c r="AD7572"/>
      <c r="AE7572"/>
    </row>
    <row r="7573" spans="1:31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  <c r="V7573"/>
      <c r="W7573"/>
      <c r="X7573"/>
      <c r="Y7573"/>
      <c r="Z7573"/>
      <c r="AA7573"/>
      <c r="AB7573"/>
      <c r="AC7573"/>
      <c r="AD7573"/>
      <c r="AE7573"/>
    </row>
    <row r="7574" spans="1:31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  <c r="V7574"/>
      <c r="W7574"/>
      <c r="X7574"/>
      <c r="Y7574"/>
      <c r="Z7574"/>
      <c r="AA7574"/>
      <c r="AB7574"/>
      <c r="AC7574"/>
      <c r="AD7574"/>
      <c r="AE7574"/>
    </row>
    <row r="7575" spans="1:31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  <c r="V7575"/>
      <c r="W7575"/>
      <c r="X7575"/>
      <c r="Y7575"/>
      <c r="Z7575"/>
      <c r="AA7575"/>
      <c r="AB7575"/>
      <c r="AC7575"/>
      <c r="AD7575"/>
      <c r="AE7575"/>
    </row>
    <row r="7576" spans="1:31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  <c r="V7576"/>
      <c r="W7576"/>
      <c r="X7576"/>
      <c r="Y7576"/>
      <c r="Z7576"/>
      <c r="AA7576"/>
      <c r="AB7576"/>
      <c r="AC7576"/>
      <c r="AD7576"/>
      <c r="AE7576"/>
    </row>
    <row r="7577" spans="1:31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  <c r="V7577"/>
      <c r="W7577"/>
      <c r="X7577"/>
      <c r="Y7577"/>
      <c r="Z7577"/>
      <c r="AA7577"/>
      <c r="AB7577"/>
      <c r="AC7577"/>
      <c r="AD7577"/>
      <c r="AE7577"/>
    </row>
    <row r="7578" spans="1:31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  <c r="V7578"/>
      <c r="W7578"/>
      <c r="X7578"/>
      <c r="Y7578"/>
      <c r="Z7578"/>
      <c r="AA7578"/>
      <c r="AB7578"/>
      <c r="AC7578"/>
      <c r="AD7578"/>
      <c r="AE7578"/>
    </row>
    <row r="7579" spans="1:31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  <c r="V7579"/>
      <c r="W7579"/>
      <c r="X7579"/>
      <c r="Y7579"/>
      <c r="Z7579"/>
      <c r="AA7579"/>
      <c r="AB7579"/>
      <c r="AC7579"/>
      <c r="AD7579"/>
      <c r="AE7579"/>
    </row>
    <row r="7580" spans="1:31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  <c r="V7580"/>
      <c r="W7580"/>
      <c r="X7580"/>
      <c r="Y7580"/>
      <c r="Z7580"/>
      <c r="AA7580"/>
      <c r="AB7580"/>
      <c r="AC7580"/>
      <c r="AD7580"/>
      <c r="AE7580"/>
    </row>
    <row r="7581" spans="1:31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  <c r="V7581"/>
      <c r="W7581"/>
      <c r="X7581"/>
      <c r="Y7581"/>
      <c r="Z7581"/>
      <c r="AA7581"/>
      <c r="AB7581"/>
      <c r="AC7581"/>
      <c r="AD7581"/>
      <c r="AE7581"/>
    </row>
    <row r="7582" spans="1:31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  <c r="V7582"/>
      <c r="W7582"/>
      <c r="X7582"/>
      <c r="Y7582"/>
      <c r="Z7582"/>
      <c r="AA7582"/>
      <c r="AB7582"/>
      <c r="AC7582"/>
      <c r="AD7582"/>
      <c r="AE7582"/>
    </row>
    <row r="7583" spans="1:31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  <c r="V7583"/>
      <c r="W7583"/>
      <c r="X7583"/>
      <c r="Y7583"/>
      <c r="Z7583"/>
      <c r="AA7583"/>
      <c r="AB7583"/>
      <c r="AC7583"/>
      <c r="AD7583"/>
      <c r="AE7583"/>
    </row>
    <row r="7584" spans="1:31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  <c r="V7584"/>
      <c r="W7584"/>
      <c r="X7584"/>
      <c r="Y7584"/>
      <c r="Z7584"/>
      <c r="AA7584"/>
      <c r="AB7584"/>
      <c r="AC7584"/>
      <c r="AD7584"/>
      <c r="AE7584"/>
    </row>
    <row r="7585" spans="1:31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  <c r="V7585"/>
      <c r="W7585"/>
      <c r="X7585"/>
      <c r="Y7585"/>
      <c r="Z7585"/>
      <c r="AA7585"/>
      <c r="AB7585"/>
      <c r="AC7585"/>
      <c r="AD7585"/>
      <c r="AE7585"/>
    </row>
    <row r="7586" spans="1:31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  <c r="V7586"/>
      <c r="W7586"/>
      <c r="X7586"/>
      <c r="Y7586"/>
      <c r="Z7586"/>
      <c r="AA7586"/>
      <c r="AB7586"/>
      <c r="AC7586"/>
      <c r="AD7586"/>
      <c r="AE7586"/>
    </row>
    <row r="7587" spans="1:31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  <c r="V7587"/>
      <c r="W7587"/>
      <c r="X7587"/>
      <c r="Y7587"/>
      <c r="Z7587"/>
      <c r="AA7587"/>
      <c r="AB7587"/>
      <c r="AC7587"/>
      <c r="AD7587"/>
      <c r="AE7587"/>
    </row>
    <row r="7588" spans="1:31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  <c r="V7588"/>
      <c r="W7588"/>
      <c r="X7588"/>
      <c r="Y7588"/>
      <c r="Z7588"/>
      <c r="AA7588"/>
      <c r="AB7588"/>
      <c r="AC7588"/>
      <c r="AD7588"/>
      <c r="AE7588"/>
    </row>
    <row r="7589" spans="1:31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  <c r="V7589"/>
      <c r="W7589"/>
      <c r="X7589"/>
      <c r="Y7589"/>
      <c r="Z7589"/>
      <c r="AA7589"/>
      <c r="AB7589"/>
      <c r="AC7589"/>
      <c r="AD7589"/>
      <c r="AE7589"/>
    </row>
    <row r="7590" spans="1:31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  <c r="V7590"/>
      <c r="W7590"/>
      <c r="X7590"/>
      <c r="Y7590"/>
      <c r="Z7590"/>
      <c r="AA7590"/>
      <c r="AB7590"/>
      <c r="AC7590"/>
      <c r="AD7590"/>
      <c r="AE7590"/>
    </row>
    <row r="7591" spans="1:31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  <c r="V7591"/>
      <c r="W7591"/>
      <c r="X7591"/>
      <c r="Y7591"/>
      <c r="Z7591"/>
      <c r="AA7591"/>
      <c r="AB7591"/>
      <c r="AC7591"/>
      <c r="AD7591"/>
      <c r="AE7591"/>
    </row>
    <row r="7592" spans="1:31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  <c r="V7592"/>
      <c r="W7592"/>
      <c r="X7592"/>
      <c r="Y7592"/>
      <c r="Z7592"/>
      <c r="AA7592"/>
      <c r="AB7592"/>
      <c r="AC7592"/>
      <c r="AD7592"/>
      <c r="AE7592"/>
    </row>
    <row r="7593" spans="1:31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  <c r="V7593"/>
      <c r="W7593"/>
      <c r="X7593"/>
      <c r="Y7593"/>
      <c r="Z7593"/>
      <c r="AA7593"/>
      <c r="AB7593"/>
      <c r="AC7593"/>
      <c r="AD7593"/>
      <c r="AE7593"/>
    </row>
    <row r="7594" spans="1:31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  <c r="V7594"/>
      <c r="W7594"/>
      <c r="X7594"/>
      <c r="Y7594"/>
      <c r="Z7594"/>
      <c r="AA7594"/>
      <c r="AB7594"/>
      <c r="AC7594"/>
      <c r="AD7594"/>
      <c r="AE7594"/>
    </row>
    <row r="7595" spans="1:31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  <c r="V7595"/>
      <c r="W7595"/>
      <c r="X7595"/>
      <c r="Y7595"/>
      <c r="Z7595"/>
      <c r="AA7595"/>
      <c r="AB7595"/>
      <c r="AC7595"/>
      <c r="AD7595"/>
      <c r="AE7595"/>
    </row>
    <row r="7596" spans="1:31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  <c r="V7596"/>
      <c r="W7596"/>
      <c r="X7596"/>
      <c r="Y7596"/>
      <c r="Z7596"/>
      <c r="AA7596"/>
      <c r="AB7596"/>
      <c r="AC7596"/>
      <c r="AD7596"/>
      <c r="AE7596"/>
    </row>
    <row r="7597" spans="1:31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  <c r="V7597"/>
      <c r="W7597"/>
      <c r="X7597"/>
      <c r="Y7597"/>
      <c r="Z7597"/>
      <c r="AA7597"/>
      <c r="AB7597"/>
      <c r="AC7597"/>
      <c r="AD7597"/>
      <c r="AE7597"/>
    </row>
    <row r="7598" spans="1:31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  <c r="V7598"/>
      <c r="W7598"/>
      <c r="X7598"/>
      <c r="Y7598"/>
      <c r="Z7598"/>
      <c r="AA7598"/>
      <c r="AB7598"/>
      <c r="AC7598"/>
      <c r="AD7598"/>
      <c r="AE7598"/>
    </row>
    <row r="7599" spans="1:31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  <c r="V7599"/>
      <c r="W7599"/>
      <c r="X7599"/>
      <c r="Y7599"/>
      <c r="Z7599"/>
      <c r="AA7599"/>
      <c r="AB7599"/>
      <c r="AC7599"/>
      <c r="AD7599"/>
      <c r="AE7599"/>
    </row>
    <row r="7600" spans="1:31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  <c r="V7600"/>
      <c r="W7600"/>
      <c r="X7600"/>
      <c r="Y7600"/>
      <c r="Z7600"/>
      <c r="AA7600"/>
      <c r="AB7600"/>
      <c r="AC7600"/>
      <c r="AD7600"/>
      <c r="AE7600"/>
    </row>
    <row r="7601" spans="1:31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  <c r="V7601"/>
      <c r="W7601"/>
      <c r="X7601"/>
      <c r="Y7601"/>
      <c r="Z7601"/>
      <c r="AA7601"/>
      <c r="AB7601"/>
      <c r="AC7601"/>
      <c r="AD7601"/>
      <c r="AE7601"/>
    </row>
    <row r="7602" spans="1:31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  <c r="V7602"/>
      <c r="W7602"/>
      <c r="X7602"/>
      <c r="Y7602"/>
      <c r="Z7602"/>
      <c r="AA7602"/>
      <c r="AB7602"/>
      <c r="AC7602"/>
      <c r="AD7602"/>
      <c r="AE7602"/>
    </row>
    <row r="7603" spans="1:31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  <c r="V7603"/>
      <c r="W7603"/>
      <c r="X7603"/>
      <c r="Y7603"/>
      <c r="Z7603"/>
      <c r="AA7603"/>
      <c r="AB7603"/>
      <c r="AC7603"/>
      <c r="AD7603"/>
      <c r="AE7603"/>
    </row>
    <row r="7604" spans="1:31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  <c r="V7604"/>
      <c r="W7604"/>
      <c r="X7604"/>
      <c r="Y7604"/>
      <c r="Z7604"/>
      <c r="AA7604"/>
      <c r="AB7604"/>
      <c r="AC7604"/>
      <c r="AD7604"/>
      <c r="AE7604"/>
    </row>
    <row r="7605" spans="1:31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  <c r="V7605"/>
      <c r="W7605"/>
      <c r="X7605"/>
      <c r="Y7605"/>
      <c r="Z7605"/>
      <c r="AA7605"/>
      <c r="AB7605"/>
      <c r="AC7605"/>
      <c r="AD7605"/>
      <c r="AE7605"/>
    </row>
    <row r="7606" spans="1:31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  <c r="V7606"/>
      <c r="W7606"/>
      <c r="X7606"/>
      <c r="Y7606"/>
      <c r="Z7606"/>
      <c r="AA7606"/>
      <c r="AB7606"/>
      <c r="AC7606"/>
      <c r="AD7606"/>
      <c r="AE7606"/>
    </row>
    <row r="7607" spans="1:31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  <c r="V7607"/>
      <c r="W7607"/>
      <c r="X7607"/>
      <c r="Y7607"/>
      <c r="Z7607"/>
      <c r="AA7607"/>
      <c r="AB7607"/>
      <c r="AC7607"/>
      <c r="AD7607"/>
      <c r="AE7607"/>
    </row>
    <row r="7608" spans="1:31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  <c r="V7608"/>
      <c r="W7608"/>
      <c r="X7608"/>
      <c r="Y7608"/>
      <c r="Z7608"/>
      <c r="AA7608"/>
      <c r="AB7608"/>
      <c r="AC7608"/>
      <c r="AD7608"/>
      <c r="AE7608"/>
    </row>
    <row r="7609" spans="1:31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  <c r="V7609"/>
      <c r="W7609"/>
      <c r="X7609"/>
      <c r="Y7609"/>
      <c r="Z7609"/>
      <c r="AA7609"/>
      <c r="AB7609"/>
      <c r="AC7609"/>
      <c r="AD7609"/>
      <c r="AE7609"/>
    </row>
    <row r="7610" spans="1:31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  <c r="V7610"/>
      <c r="W7610"/>
      <c r="X7610"/>
      <c r="Y7610"/>
      <c r="Z7610"/>
      <c r="AA7610"/>
      <c r="AB7610"/>
      <c r="AC7610"/>
      <c r="AD7610"/>
      <c r="AE7610"/>
    </row>
    <row r="7611" spans="1:31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  <c r="V7611"/>
      <c r="W7611"/>
      <c r="X7611"/>
      <c r="Y7611"/>
      <c r="Z7611"/>
      <c r="AA7611"/>
      <c r="AB7611"/>
      <c r="AC7611"/>
      <c r="AD7611"/>
      <c r="AE7611"/>
    </row>
    <row r="7612" spans="1:31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  <c r="V7612"/>
      <c r="W7612"/>
      <c r="X7612"/>
      <c r="Y7612"/>
      <c r="Z7612"/>
      <c r="AA7612"/>
      <c r="AB7612"/>
      <c r="AC7612"/>
      <c r="AD7612"/>
      <c r="AE7612"/>
    </row>
    <row r="7613" spans="1:31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  <c r="V7613"/>
      <c r="W7613"/>
      <c r="X7613"/>
      <c r="Y7613"/>
      <c r="Z7613"/>
      <c r="AA7613"/>
      <c r="AB7613"/>
      <c r="AC7613"/>
      <c r="AD7613"/>
      <c r="AE7613"/>
    </row>
    <row r="7614" spans="1:31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  <c r="V7614"/>
      <c r="W7614"/>
      <c r="X7614"/>
      <c r="Y7614"/>
      <c r="Z7614"/>
      <c r="AA7614"/>
      <c r="AB7614"/>
      <c r="AC7614"/>
      <c r="AD7614"/>
      <c r="AE7614"/>
    </row>
    <row r="7615" spans="1:31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  <c r="V7615"/>
      <c r="W7615"/>
      <c r="X7615"/>
      <c r="Y7615"/>
      <c r="Z7615"/>
      <c r="AA7615"/>
      <c r="AB7615"/>
      <c r="AC7615"/>
      <c r="AD7615"/>
      <c r="AE7615"/>
    </row>
    <row r="7616" spans="1:31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  <c r="V7616"/>
      <c r="W7616"/>
      <c r="X7616"/>
      <c r="Y7616"/>
      <c r="Z7616"/>
      <c r="AA7616"/>
      <c r="AB7616"/>
      <c r="AC7616"/>
      <c r="AD7616"/>
      <c r="AE7616"/>
    </row>
    <row r="7617" spans="1:31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  <c r="V7617"/>
      <c r="W7617"/>
      <c r="X7617"/>
      <c r="Y7617"/>
      <c r="Z7617"/>
      <c r="AA7617"/>
      <c r="AB7617"/>
      <c r="AC7617"/>
      <c r="AD7617"/>
      <c r="AE7617"/>
    </row>
    <row r="7618" spans="1:31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  <c r="V7618"/>
      <c r="W7618"/>
      <c r="X7618"/>
      <c r="Y7618"/>
      <c r="Z7618"/>
      <c r="AA7618"/>
      <c r="AB7618"/>
      <c r="AC7618"/>
      <c r="AD7618"/>
      <c r="AE7618"/>
    </row>
    <row r="7619" spans="1:31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  <c r="V7619"/>
      <c r="W7619"/>
      <c r="X7619"/>
      <c r="Y7619"/>
      <c r="Z7619"/>
      <c r="AA7619"/>
      <c r="AB7619"/>
      <c r="AC7619"/>
      <c r="AD7619"/>
      <c r="AE7619"/>
    </row>
    <row r="7620" spans="1:31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  <c r="V7620"/>
      <c r="W7620"/>
      <c r="X7620"/>
      <c r="Y7620"/>
      <c r="Z7620"/>
      <c r="AA7620"/>
      <c r="AB7620"/>
      <c r="AC7620"/>
      <c r="AD7620"/>
      <c r="AE7620"/>
    </row>
    <row r="7621" spans="1:31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  <c r="V7621"/>
      <c r="W7621"/>
      <c r="X7621"/>
      <c r="Y7621"/>
      <c r="Z7621"/>
      <c r="AA7621"/>
      <c r="AB7621"/>
      <c r="AC7621"/>
      <c r="AD7621"/>
      <c r="AE7621"/>
    </row>
    <row r="7622" spans="1:31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  <c r="V7622"/>
      <c r="W7622"/>
      <c r="X7622"/>
      <c r="Y7622"/>
      <c r="Z7622"/>
      <c r="AA7622"/>
      <c r="AB7622"/>
      <c r="AC7622"/>
      <c r="AD7622"/>
      <c r="AE7622"/>
    </row>
    <row r="7623" spans="1:31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  <c r="V7623"/>
      <c r="W7623"/>
      <c r="X7623"/>
      <c r="Y7623"/>
      <c r="Z7623"/>
      <c r="AA7623"/>
      <c r="AB7623"/>
      <c r="AC7623"/>
      <c r="AD7623"/>
      <c r="AE7623"/>
    </row>
    <row r="7624" spans="1:31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  <c r="V7624"/>
      <c r="W7624"/>
      <c r="X7624"/>
      <c r="Y7624"/>
      <c r="Z7624"/>
      <c r="AA7624"/>
      <c r="AB7624"/>
      <c r="AC7624"/>
      <c r="AD7624"/>
      <c r="AE7624"/>
    </row>
    <row r="7625" spans="1:31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  <c r="V7625"/>
      <c r="W7625"/>
      <c r="X7625"/>
      <c r="Y7625"/>
      <c r="Z7625"/>
      <c r="AA7625"/>
      <c r="AB7625"/>
      <c r="AC7625"/>
      <c r="AD7625"/>
      <c r="AE7625"/>
    </row>
    <row r="7626" spans="1:31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  <c r="V7626"/>
      <c r="W7626"/>
      <c r="X7626"/>
      <c r="Y7626"/>
      <c r="Z7626"/>
      <c r="AA7626"/>
      <c r="AB7626"/>
      <c r="AC7626"/>
      <c r="AD7626"/>
      <c r="AE7626"/>
    </row>
    <row r="7627" spans="1:31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  <c r="V7627"/>
      <c r="W7627"/>
      <c r="X7627"/>
      <c r="Y7627"/>
      <c r="Z7627"/>
      <c r="AA7627"/>
      <c r="AB7627"/>
      <c r="AC7627"/>
      <c r="AD7627"/>
      <c r="AE7627"/>
    </row>
    <row r="7628" spans="1:31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  <c r="V7628"/>
      <c r="W7628"/>
      <c r="X7628"/>
      <c r="Y7628"/>
      <c r="Z7628"/>
      <c r="AA7628"/>
      <c r="AB7628"/>
      <c r="AC7628"/>
      <c r="AD7628"/>
      <c r="AE7628"/>
    </row>
    <row r="7629" spans="1:31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  <c r="V7629"/>
      <c r="W7629"/>
      <c r="X7629"/>
      <c r="Y7629"/>
      <c r="Z7629"/>
      <c r="AA7629"/>
      <c r="AB7629"/>
      <c r="AC7629"/>
      <c r="AD7629"/>
      <c r="AE7629"/>
    </row>
    <row r="7630" spans="1:31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  <c r="V7630"/>
      <c r="W7630"/>
      <c r="X7630"/>
      <c r="Y7630"/>
      <c r="Z7630"/>
      <c r="AA7630"/>
      <c r="AB7630"/>
      <c r="AC7630"/>
      <c r="AD7630"/>
      <c r="AE7630"/>
    </row>
    <row r="7631" spans="1:31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  <c r="V7631"/>
      <c r="W7631"/>
      <c r="X7631"/>
      <c r="Y7631"/>
      <c r="Z7631"/>
      <c r="AA7631"/>
      <c r="AB7631"/>
      <c r="AC7631"/>
      <c r="AD7631"/>
      <c r="AE7631"/>
    </row>
    <row r="7632" spans="1:31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  <c r="V7632"/>
      <c r="W7632"/>
      <c r="X7632"/>
      <c r="Y7632"/>
      <c r="Z7632"/>
      <c r="AA7632"/>
      <c r="AB7632"/>
      <c r="AC7632"/>
      <c r="AD7632"/>
      <c r="AE7632"/>
    </row>
    <row r="7633" spans="1:31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  <c r="V7633"/>
      <c r="W7633"/>
      <c r="X7633"/>
      <c r="Y7633"/>
      <c r="Z7633"/>
      <c r="AA7633"/>
      <c r="AB7633"/>
      <c r="AC7633"/>
      <c r="AD7633"/>
      <c r="AE7633"/>
    </row>
    <row r="7634" spans="1:31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  <c r="V7634"/>
      <c r="W7634"/>
      <c r="X7634"/>
      <c r="Y7634"/>
      <c r="Z7634"/>
      <c r="AA7634"/>
      <c r="AB7634"/>
      <c r="AC7634"/>
      <c r="AD7634"/>
      <c r="AE7634"/>
    </row>
    <row r="7635" spans="1:31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  <c r="V7635"/>
      <c r="W7635"/>
      <c r="X7635"/>
      <c r="Y7635"/>
      <c r="Z7635"/>
      <c r="AA7635"/>
      <c r="AB7635"/>
      <c r="AC7635"/>
      <c r="AD7635"/>
      <c r="AE7635"/>
    </row>
    <row r="7636" spans="1:31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  <c r="V7636"/>
      <c r="W7636"/>
      <c r="X7636"/>
      <c r="Y7636"/>
      <c r="Z7636"/>
      <c r="AA7636"/>
      <c r="AB7636"/>
      <c r="AC7636"/>
      <c r="AD7636"/>
      <c r="AE7636"/>
    </row>
    <row r="7637" spans="1:31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  <c r="V7637"/>
      <c r="W7637"/>
      <c r="X7637"/>
      <c r="Y7637"/>
      <c r="Z7637"/>
      <c r="AA7637"/>
      <c r="AB7637"/>
      <c r="AC7637"/>
      <c r="AD7637"/>
      <c r="AE7637"/>
    </row>
    <row r="7638" spans="1:31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  <c r="V7638"/>
      <c r="W7638"/>
      <c r="X7638"/>
      <c r="Y7638"/>
      <c r="Z7638"/>
      <c r="AA7638"/>
      <c r="AB7638"/>
      <c r="AC7638"/>
      <c r="AD7638"/>
      <c r="AE7638"/>
    </row>
    <row r="7639" spans="1:31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  <c r="V7639"/>
      <c r="W7639"/>
      <c r="X7639"/>
      <c r="Y7639"/>
      <c r="Z7639"/>
      <c r="AA7639"/>
      <c r="AB7639"/>
      <c r="AC7639"/>
      <c r="AD7639"/>
      <c r="AE7639"/>
    </row>
    <row r="7640" spans="1:31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  <c r="V7640"/>
      <c r="W7640"/>
      <c r="X7640"/>
      <c r="Y7640"/>
      <c r="Z7640"/>
      <c r="AA7640"/>
      <c r="AB7640"/>
      <c r="AC7640"/>
      <c r="AD7640"/>
      <c r="AE7640"/>
    </row>
    <row r="7641" spans="1:31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  <c r="V7641"/>
      <c r="W7641"/>
      <c r="X7641"/>
      <c r="Y7641"/>
      <c r="Z7641"/>
      <c r="AA7641"/>
      <c r="AB7641"/>
      <c r="AC7641"/>
      <c r="AD7641"/>
      <c r="AE7641"/>
    </row>
    <row r="7642" spans="1:31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  <c r="V7642"/>
      <c r="W7642"/>
      <c r="X7642"/>
      <c r="Y7642"/>
      <c r="Z7642"/>
      <c r="AA7642"/>
      <c r="AB7642"/>
      <c r="AC7642"/>
      <c r="AD7642"/>
      <c r="AE7642"/>
    </row>
    <row r="7643" spans="1:31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  <c r="V7643"/>
      <c r="W7643"/>
      <c r="X7643"/>
      <c r="Y7643"/>
      <c r="Z7643"/>
      <c r="AA7643"/>
      <c r="AB7643"/>
      <c r="AC7643"/>
      <c r="AD7643"/>
      <c r="AE7643"/>
    </row>
    <row r="7644" spans="1:31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  <c r="V7644"/>
      <c r="W7644"/>
      <c r="X7644"/>
      <c r="Y7644"/>
      <c r="Z7644"/>
      <c r="AA7644"/>
      <c r="AB7644"/>
      <c r="AC7644"/>
      <c r="AD7644"/>
      <c r="AE7644"/>
    </row>
    <row r="7645" spans="1:31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  <c r="V7645"/>
      <c r="W7645"/>
      <c r="X7645"/>
      <c r="Y7645"/>
      <c r="Z7645"/>
      <c r="AA7645"/>
      <c r="AB7645"/>
      <c r="AC7645"/>
      <c r="AD7645"/>
      <c r="AE7645"/>
    </row>
    <row r="7646" spans="1:31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  <c r="V7646"/>
      <c r="W7646"/>
      <c r="X7646"/>
      <c r="Y7646"/>
      <c r="Z7646"/>
      <c r="AA7646"/>
      <c r="AB7646"/>
      <c r="AC7646"/>
      <c r="AD7646"/>
      <c r="AE7646"/>
    </row>
    <row r="7647" spans="1:31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  <c r="V7647"/>
      <c r="W7647"/>
      <c r="X7647"/>
      <c r="Y7647"/>
      <c r="Z7647"/>
      <c r="AA7647"/>
      <c r="AB7647"/>
      <c r="AC7647"/>
      <c r="AD7647"/>
      <c r="AE7647"/>
    </row>
    <row r="7648" spans="1:31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  <c r="V7648"/>
      <c r="W7648"/>
      <c r="X7648"/>
      <c r="Y7648"/>
      <c r="Z7648"/>
      <c r="AA7648"/>
      <c r="AB7648"/>
      <c r="AC7648"/>
      <c r="AD7648"/>
      <c r="AE7648"/>
    </row>
    <row r="7649" spans="1:31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  <c r="V7649"/>
      <c r="W7649"/>
      <c r="X7649"/>
      <c r="Y7649"/>
      <c r="Z7649"/>
      <c r="AA7649"/>
      <c r="AB7649"/>
      <c r="AC7649"/>
      <c r="AD7649"/>
      <c r="AE7649"/>
    </row>
    <row r="7650" spans="1:31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  <c r="V7650"/>
      <c r="W7650"/>
      <c r="X7650"/>
      <c r="Y7650"/>
      <c r="Z7650"/>
      <c r="AA7650"/>
      <c r="AB7650"/>
      <c r="AC7650"/>
      <c r="AD7650"/>
      <c r="AE7650"/>
    </row>
    <row r="7651" spans="1:31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  <c r="V7651"/>
      <c r="W7651"/>
      <c r="X7651"/>
      <c r="Y7651"/>
      <c r="Z7651"/>
      <c r="AA7651"/>
      <c r="AB7651"/>
      <c r="AC7651"/>
      <c r="AD7651"/>
      <c r="AE7651"/>
    </row>
    <row r="7652" spans="1:31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  <c r="V7652"/>
      <c r="W7652"/>
      <c r="X7652"/>
      <c r="Y7652"/>
      <c r="Z7652"/>
      <c r="AA7652"/>
      <c r="AB7652"/>
      <c r="AC7652"/>
      <c r="AD7652"/>
      <c r="AE7652"/>
    </row>
    <row r="7653" spans="1:31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  <c r="V7653"/>
      <c r="W7653"/>
      <c r="X7653"/>
      <c r="Y7653"/>
      <c r="Z7653"/>
      <c r="AA7653"/>
      <c r="AB7653"/>
      <c r="AC7653"/>
      <c r="AD7653"/>
      <c r="AE7653"/>
    </row>
    <row r="7654" spans="1:31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  <c r="V7654"/>
      <c r="W7654"/>
      <c r="X7654"/>
      <c r="Y7654"/>
      <c r="Z7654"/>
      <c r="AA7654"/>
      <c r="AB7654"/>
      <c r="AC7654"/>
      <c r="AD7654"/>
      <c r="AE7654"/>
    </row>
    <row r="7655" spans="1:31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  <c r="V7655"/>
      <c r="W7655"/>
      <c r="X7655"/>
      <c r="Y7655"/>
      <c r="Z7655"/>
      <c r="AA7655"/>
      <c r="AB7655"/>
      <c r="AC7655"/>
      <c r="AD7655"/>
      <c r="AE7655"/>
    </row>
    <row r="7656" spans="1:31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  <c r="V7656"/>
      <c r="W7656"/>
      <c r="X7656"/>
      <c r="Y7656"/>
      <c r="Z7656"/>
      <c r="AA7656"/>
      <c r="AB7656"/>
      <c r="AC7656"/>
      <c r="AD7656"/>
      <c r="AE7656"/>
    </row>
    <row r="7657" spans="1:31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  <c r="V7657"/>
      <c r="W7657"/>
      <c r="X7657"/>
      <c r="Y7657"/>
      <c r="Z7657"/>
      <c r="AA7657"/>
      <c r="AB7657"/>
      <c r="AC7657"/>
      <c r="AD7657"/>
      <c r="AE7657"/>
    </row>
    <row r="7658" spans="1:31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  <c r="V7658"/>
      <c r="W7658"/>
      <c r="X7658"/>
      <c r="Y7658"/>
      <c r="Z7658"/>
      <c r="AA7658"/>
      <c r="AB7658"/>
      <c r="AC7658"/>
      <c r="AD7658"/>
      <c r="AE7658"/>
    </row>
    <row r="7659" spans="1:31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  <c r="V7659"/>
      <c r="W7659"/>
      <c r="X7659"/>
      <c r="Y7659"/>
      <c r="Z7659"/>
      <c r="AA7659"/>
      <c r="AB7659"/>
      <c r="AC7659"/>
      <c r="AD7659"/>
      <c r="AE7659"/>
    </row>
    <row r="7660" spans="1:31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  <c r="V7660"/>
      <c r="W7660"/>
      <c r="X7660"/>
      <c r="Y7660"/>
      <c r="Z7660"/>
      <c r="AA7660"/>
      <c r="AB7660"/>
      <c r="AC7660"/>
      <c r="AD7660"/>
      <c r="AE7660"/>
    </row>
    <row r="7661" spans="1:31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  <c r="V7661"/>
      <c r="W7661"/>
      <c r="X7661"/>
      <c r="Y7661"/>
      <c r="Z7661"/>
      <c r="AA7661"/>
      <c r="AB7661"/>
      <c r="AC7661"/>
      <c r="AD7661"/>
      <c r="AE7661"/>
    </row>
    <row r="7662" spans="1:31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  <c r="V7662"/>
      <c r="W7662"/>
      <c r="X7662"/>
      <c r="Y7662"/>
      <c r="Z7662"/>
      <c r="AA7662"/>
      <c r="AB7662"/>
      <c r="AC7662"/>
      <c r="AD7662"/>
      <c r="AE7662"/>
    </row>
    <row r="7663" spans="1:31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  <c r="V7663"/>
      <c r="W7663"/>
      <c r="X7663"/>
      <c r="Y7663"/>
      <c r="Z7663"/>
      <c r="AA7663"/>
      <c r="AB7663"/>
      <c r="AC7663"/>
      <c r="AD7663"/>
      <c r="AE7663"/>
    </row>
    <row r="7664" spans="1:31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  <c r="V7664"/>
      <c r="W7664"/>
      <c r="X7664"/>
      <c r="Y7664"/>
      <c r="Z7664"/>
      <c r="AA7664"/>
      <c r="AB7664"/>
      <c r="AC7664"/>
      <c r="AD7664"/>
      <c r="AE7664"/>
    </row>
    <row r="7665" spans="1:31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  <c r="V7665"/>
      <c r="W7665"/>
      <c r="X7665"/>
      <c r="Y7665"/>
      <c r="Z7665"/>
      <c r="AA7665"/>
      <c r="AB7665"/>
      <c r="AC7665"/>
      <c r="AD7665"/>
      <c r="AE7665"/>
    </row>
    <row r="7666" spans="1:31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  <c r="V7666"/>
      <c r="W7666"/>
      <c r="X7666"/>
      <c r="Y7666"/>
      <c r="Z7666"/>
      <c r="AA7666"/>
      <c r="AB7666"/>
      <c r="AC7666"/>
      <c r="AD7666"/>
      <c r="AE7666"/>
    </row>
    <row r="7667" spans="1:31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  <c r="V7667"/>
      <c r="W7667"/>
      <c r="X7667"/>
      <c r="Y7667"/>
      <c r="Z7667"/>
      <c r="AA7667"/>
      <c r="AB7667"/>
      <c r="AC7667"/>
      <c r="AD7667"/>
      <c r="AE7667"/>
    </row>
    <row r="7668" spans="1:31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  <c r="V7668"/>
      <c r="W7668"/>
      <c r="X7668"/>
      <c r="Y7668"/>
      <c r="Z7668"/>
      <c r="AA7668"/>
      <c r="AB7668"/>
      <c r="AC7668"/>
      <c r="AD7668"/>
      <c r="AE7668"/>
    </row>
    <row r="7669" spans="1:31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  <c r="V7669"/>
      <c r="W7669"/>
      <c r="X7669"/>
      <c r="Y7669"/>
      <c r="Z7669"/>
      <c r="AA7669"/>
      <c r="AB7669"/>
      <c r="AC7669"/>
      <c r="AD7669"/>
      <c r="AE7669"/>
    </row>
    <row r="7670" spans="1:31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  <c r="V7670"/>
      <c r="W7670"/>
      <c r="X7670"/>
      <c r="Y7670"/>
      <c r="Z7670"/>
      <c r="AA7670"/>
      <c r="AB7670"/>
      <c r="AC7670"/>
      <c r="AD7670"/>
      <c r="AE7670"/>
    </row>
    <row r="7671" spans="1:31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  <c r="V7671"/>
      <c r="W7671"/>
      <c r="X7671"/>
      <c r="Y7671"/>
      <c r="Z7671"/>
      <c r="AA7671"/>
      <c r="AB7671"/>
      <c r="AC7671"/>
      <c r="AD7671"/>
      <c r="AE7671"/>
    </row>
    <row r="7672" spans="1:31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  <c r="V7672"/>
      <c r="W7672"/>
      <c r="X7672"/>
      <c r="Y7672"/>
      <c r="Z7672"/>
      <c r="AA7672"/>
      <c r="AB7672"/>
      <c r="AC7672"/>
      <c r="AD7672"/>
      <c r="AE7672"/>
    </row>
    <row r="7673" spans="1:31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  <c r="V7673"/>
      <c r="W7673"/>
      <c r="X7673"/>
      <c r="Y7673"/>
      <c r="Z7673"/>
      <c r="AA7673"/>
      <c r="AB7673"/>
      <c r="AC7673"/>
      <c r="AD7673"/>
      <c r="AE7673"/>
    </row>
    <row r="7674" spans="1:31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  <c r="V7674"/>
      <c r="W7674"/>
      <c r="X7674"/>
      <c r="Y7674"/>
      <c r="Z7674"/>
      <c r="AA7674"/>
      <c r="AB7674"/>
      <c r="AC7674"/>
      <c r="AD7674"/>
      <c r="AE7674"/>
    </row>
    <row r="7675" spans="1:31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  <c r="V7675"/>
      <c r="W7675"/>
      <c r="X7675"/>
      <c r="Y7675"/>
      <c r="Z7675"/>
      <c r="AA7675"/>
      <c r="AB7675"/>
      <c r="AC7675"/>
      <c r="AD7675"/>
      <c r="AE7675"/>
    </row>
    <row r="7676" spans="1:31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  <c r="V7676"/>
      <c r="W7676"/>
      <c r="X7676"/>
      <c r="Y7676"/>
      <c r="Z7676"/>
      <c r="AA7676"/>
      <c r="AB7676"/>
      <c r="AC7676"/>
      <c r="AD7676"/>
      <c r="AE7676"/>
    </row>
    <row r="7677" spans="1:31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  <c r="V7677"/>
      <c r="W7677"/>
      <c r="X7677"/>
      <c r="Y7677"/>
      <c r="Z7677"/>
      <c r="AA7677"/>
      <c r="AB7677"/>
      <c r="AC7677"/>
      <c r="AD7677"/>
      <c r="AE7677"/>
    </row>
    <row r="7678" spans="1:31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  <c r="V7678"/>
      <c r="W7678"/>
      <c r="X7678"/>
      <c r="Y7678"/>
      <c r="Z7678"/>
      <c r="AA7678"/>
      <c r="AB7678"/>
      <c r="AC7678"/>
      <c r="AD7678"/>
      <c r="AE7678"/>
    </row>
    <row r="7679" spans="1:31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  <c r="V7679"/>
      <c r="W7679"/>
      <c r="X7679"/>
      <c r="Y7679"/>
      <c r="Z7679"/>
      <c r="AA7679"/>
      <c r="AB7679"/>
      <c r="AC7679"/>
      <c r="AD7679"/>
      <c r="AE7679"/>
    </row>
    <row r="7680" spans="1:31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  <c r="V7680"/>
      <c r="W7680"/>
      <c r="X7680"/>
      <c r="Y7680"/>
      <c r="Z7680"/>
      <c r="AA7680"/>
      <c r="AB7680"/>
      <c r="AC7680"/>
      <c r="AD7680"/>
      <c r="AE7680"/>
    </row>
    <row r="7681" spans="1:31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  <c r="V7681"/>
      <c r="W7681"/>
      <c r="X7681"/>
      <c r="Y7681"/>
      <c r="Z7681"/>
      <c r="AA7681"/>
      <c r="AB7681"/>
      <c r="AC7681"/>
      <c r="AD7681"/>
      <c r="AE7681"/>
    </row>
    <row r="7682" spans="1:31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  <c r="V7682"/>
      <c r="W7682"/>
      <c r="X7682"/>
      <c r="Y7682"/>
      <c r="Z7682"/>
      <c r="AA7682"/>
      <c r="AB7682"/>
      <c r="AC7682"/>
      <c r="AD7682"/>
      <c r="AE7682"/>
    </row>
    <row r="7683" spans="1:31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  <c r="V7683"/>
      <c r="W7683"/>
      <c r="X7683"/>
      <c r="Y7683"/>
      <c r="Z7683"/>
      <c r="AA7683"/>
      <c r="AB7683"/>
      <c r="AC7683"/>
      <c r="AD7683"/>
      <c r="AE7683"/>
    </row>
    <row r="7684" spans="1:31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  <c r="V7684"/>
      <c r="W7684"/>
      <c r="X7684"/>
      <c r="Y7684"/>
      <c r="Z7684"/>
      <c r="AA7684"/>
      <c r="AB7684"/>
      <c r="AC7684"/>
      <c r="AD7684"/>
      <c r="AE7684"/>
    </row>
    <row r="7685" spans="1:31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  <c r="V7685"/>
      <c r="W7685"/>
      <c r="X7685"/>
      <c r="Y7685"/>
      <c r="Z7685"/>
      <c r="AA7685"/>
      <c r="AB7685"/>
      <c r="AC7685"/>
      <c r="AD7685"/>
      <c r="AE7685"/>
    </row>
    <row r="7686" spans="1:31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  <c r="V7686"/>
      <c r="W7686"/>
      <c r="X7686"/>
      <c r="Y7686"/>
      <c r="Z7686"/>
      <c r="AA7686"/>
      <c r="AB7686"/>
      <c r="AC7686"/>
      <c r="AD7686"/>
      <c r="AE7686"/>
    </row>
    <row r="7687" spans="1:31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  <c r="V7687"/>
      <c r="W7687"/>
      <c r="X7687"/>
      <c r="Y7687"/>
      <c r="Z7687"/>
      <c r="AA7687"/>
      <c r="AB7687"/>
      <c r="AC7687"/>
      <c r="AD7687"/>
      <c r="AE7687"/>
    </row>
    <row r="7688" spans="1:31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  <c r="V7688"/>
      <c r="W7688"/>
      <c r="X7688"/>
      <c r="Y7688"/>
      <c r="Z7688"/>
      <c r="AA7688"/>
      <c r="AB7688"/>
      <c r="AC7688"/>
      <c r="AD7688"/>
      <c r="AE7688"/>
    </row>
    <row r="7689" spans="1:31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  <c r="V7689"/>
      <c r="W7689"/>
      <c r="X7689"/>
      <c r="Y7689"/>
      <c r="Z7689"/>
      <c r="AA7689"/>
      <c r="AB7689"/>
      <c r="AC7689"/>
      <c r="AD7689"/>
      <c r="AE7689"/>
    </row>
    <row r="7690" spans="1:31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  <c r="V7690"/>
      <c r="W7690"/>
      <c r="X7690"/>
      <c r="Y7690"/>
      <c r="Z7690"/>
      <c r="AA7690"/>
      <c r="AB7690"/>
      <c r="AC7690"/>
      <c r="AD7690"/>
      <c r="AE7690"/>
    </row>
    <row r="7691" spans="1:31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  <c r="V7691"/>
      <c r="W7691"/>
      <c r="X7691"/>
      <c r="Y7691"/>
      <c r="Z7691"/>
      <c r="AA7691"/>
      <c r="AB7691"/>
      <c r="AC7691"/>
      <c r="AD7691"/>
      <c r="AE7691"/>
    </row>
    <row r="7692" spans="1:31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  <c r="V7692"/>
      <c r="W7692"/>
      <c r="X7692"/>
      <c r="Y7692"/>
      <c r="Z7692"/>
      <c r="AA7692"/>
      <c r="AB7692"/>
      <c r="AC7692"/>
      <c r="AD7692"/>
      <c r="AE7692"/>
    </row>
    <row r="7693" spans="1:31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  <c r="V7693"/>
      <c r="W7693"/>
      <c r="X7693"/>
      <c r="Y7693"/>
      <c r="Z7693"/>
      <c r="AA7693"/>
      <c r="AB7693"/>
      <c r="AC7693"/>
      <c r="AD7693"/>
      <c r="AE7693"/>
    </row>
    <row r="7694" spans="1:31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  <c r="V7694"/>
      <c r="W7694"/>
      <c r="X7694"/>
      <c r="Y7694"/>
      <c r="Z7694"/>
      <c r="AA7694"/>
      <c r="AB7694"/>
      <c r="AC7694"/>
      <c r="AD7694"/>
      <c r="AE7694"/>
    </row>
    <row r="7695" spans="1:31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  <c r="V7695"/>
      <c r="W7695"/>
      <c r="X7695"/>
      <c r="Y7695"/>
      <c r="Z7695"/>
      <c r="AA7695"/>
      <c r="AB7695"/>
      <c r="AC7695"/>
      <c r="AD7695"/>
      <c r="AE7695"/>
    </row>
    <row r="7696" spans="1:31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  <c r="V7696"/>
      <c r="W7696"/>
      <c r="X7696"/>
      <c r="Y7696"/>
      <c r="Z7696"/>
      <c r="AA7696"/>
      <c r="AB7696"/>
      <c r="AC7696"/>
      <c r="AD7696"/>
      <c r="AE7696"/>
    </row>
    <row r="7697" spans="1:31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  <c r="V7697"/>
      <c r="W7697"/>
      <c r="X7697"/>
      <c r="Y7697"/>
      <c r="Z7697"/>
      <c r="AA7697"/>
      <c r="AB7697"/>
      <c r="AC7697"/>
      <c r="AD7697"/>
      <c r="AE7697"/>
    </row>
    <row r="7698" spans="1:31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  <c r="V7698"/>
      <c r="W7698"/>
      <c r="X7698"/>
      <c r="Y7698"/>
      <c r="Z7698"/>
      <c r="AA7698"/>
      <c r="AB7698"/>
      <c r="AC7698"/>
      <c r="AD7698"/>
      <c r="AE7698"/>
    </row>
    <row r="7699" spans="1:31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  <c r="V7699"/>
      <c r="W7699"/>
      <c r="X7699"/>
      <c r="Y7699"/>
      <c r="Z7699"/>
      <c r="AA7699"/>
      <c r="AB7699"/>
      <c r="AC7699"/>
      <c r="AD7699"/>
      <c r="AE7699"/>
    </row>
    <row r="7700" spans="1:31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  <c r="V7700"/>
      <c r="W7700"/>
      <c r="X7700"/>
      <c r="Y7700"/>
      <c r="Z7700"/>
      <c r="AA7700"/>
      <c r="AB7700"/>
      <c r="AC7700"/>
      <c r="AD7700"/>
      <c r="AE7700"/>
    </row>
    <row r="7701" spans="1:31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  <c r="V7701"/>
      <c r="W7701"/>
      <c r="X7701"/>
      <c r="Y7701"/>
      <c r="Z7701"/>
      <c r="AA7701"/>
      <c r="AB7701"/>
      <c r="AC7701"/>
      <c r="AD7701"/>
      <c r="AE7701"/>
    </row>
    <row r="7702" spans="1:31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  <c r="V7702"/>
      <c r="W7702"/>
      <c r="X7702"/>
      <c r="Y7702"/>
      <c r="Z7702"/>
      <c r="AA7702"/>
      <c r="AB7702"/>
      <c r="AC7702"/>
      <c r="AD7702"/>
      <c r="AE7702"/>
    </row>
    <row r="7703" spans="1:31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  <c r="V7703"/>
      <c r="W7703"/>
      <c r="X7703"/>
      <c r="Y7703"/>
      <c r="Z7703"/>
      <c r="AA7703"/>
      <c r="AB7703"/>
      <c r="AC7703"/>
      <c r="AD7703"/>
      <c r="AE7703"/>
    </row>
    <row r="7704" spans="1:31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  <c r="V7704"/>
      <c r="W7704"/>
      <c r="X7704"/>
      <c r="Y7704"/>
      <c r="Z7704"/>
      <c r="AA7704"/>
      <c r="AB7704"/>
      <c r="AC7704"/>
      <c r="AD7704"/>
      <c r="AE7704"/>
    </row>
    <row r="7705" spans="1:31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  <c r="V7705"/>
      <c r="W7705"/>
      <c r="X7705"/>
      <c r="Y7705"/>
      <c r="Z7705"/>
      <c r="AA7705"/>
      <c r="AB7705"/>
      <c r="AC7705"/>
      <c r="AD7705"/>
      <c r="AE7705"/>
    </row>
    <row r="7706" spans="1:31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  <c r="V7706"/>
      <c r="W7706"/>
      <c r="X7706"/>
      <c r="Y7706"/>
      <c r="Z7706"/>
      <c r="AA7706"/>
      <c r="AB7706"/>
      <c r="AC7706"/>
      <c r="AD7706"/>
      <c r="AE7706"/>
    </row>
    <row r="7707" spans="1:31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  <c r="V7707"/>
      <c r="W7707"/>
      <c r="X7707"/>
      <c r="Y7707"/>
      <c r="Z7707"/>
      <c r="AA7707"/>
      <c r="AB7707"/>
      <c r="AC7707"/>
      <c r="AD7707"/>
      <c r="AE7707"/>
    </row>
    <row r="7708" spans="1:31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  <c r="V7708"/>
      <c r="W7708"/>
      <c r="X7708"/>
      <c r="Y7708"/>
      <c r="Z7708"/>
      <c r="AA7708"/>
      <c r="AB7708"/>
      <c r="AC7708"/>
      <c r="AD7708"/>
      <c r="AE7708"/>
    </row>
    <row r="7709" spans="1:31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  <c r="V7709"/>
      <c r="W7709"/>
      <c r="X7709"/>
      <c r="Y7709"/>
      <c r="Z7709"/>
      <c r="AA7709"/>
      <c r="AB7709"/>
      <c r="AC7709"/>
      <c r="AD7709"/>
      <c r="AE7709"/>
    </row>
    <row r="7710" spans="1:31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  <c r="V7710"/>
      <c r="W7710"/>
      <c r="X7710"/>
      <c r="Y7710"/>
      <c r="Z7710"/>
      <c r="AA7710"/>
      <c r="AB7710"/>
      <c r="AC7710"/>
      <c r="AD7710"/>
      <c r="AE7710"/>
    </row>
    <row r="7711" spans="1:31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  <c r="V7711"/>
      <c r="W7711"/>
      <c r="X7711"/>
      <c r="Y7711"/>
      <c r="Z7711"/>
      <c r="AA7711"/>
      <c r="AB7711"/>
      <c r="AC7711"/>
      <c r="AD7711"/>
      <c r="AE7711"/>
    </row>
    <row r="7712" spans="1:31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  <c r="V7712"/>
      <c r="W7712"/>
      <c r="X7712"/>
      <c r="Y7712"/>
      <c r="Z7712"/>
      <c r="AA7712"/>
      <c r="AB7712"/>
      <c r="AC7712"/>
      <c r="AD7712"/>
      <c r="AE7712"/>
    </row>
    <row r="7713" spans="1:31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  <c r="V7713"/>
      <c r="W7713"/>
      <c r="X7713"/>
      <c r="Y7713"/>
      <c r="Z7713"/>
      <c r="AA7713"/>
      <c r="AB7713"/>
      <c r="AC7713"/>
      <c r="AD7713"/>
      <c r="AE7713"/>
    </row>
    <row r="7714" spans="1:31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  <c r="V7714"/>
      <c r="W7714"/>
      <c r="X7714"/>
      <c r="Y7714"/>
      <c r="Z7714"/>
      <c r="AA7714"/>
      <c r="AB7714"/>
      <c r="AC7714"/>
      <c r="AD7714"/>
      <c r="AE7714"/>
    </row>
    <row r="7715" spans="1:31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  <c r="V7715"/>
      <c r="W7715"/>
      <c r="X7715"/>
      <c r="Y7715"/>
      <c r="Z7715"/>
      <c r="AA7715"/>
      <c r="AB7715"/>
      <c r="AC7715"/>
      <c r="AD7715"/>
      <c r="AE7715"/>
    </row>
    <row r="7716" spans="1:31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  <c r="V7716"/>
      <c r="W7716"/>
      <c r="X7716"/>
      <c r="Y7716"/>
      <c r="Z7716"/>
      <c r="AA7716"/>
      <c r="AB7716"/>
      <c r="AC7716"/>
      <c r="AD7716"/>
      <c r="AE7716"/>
    </row>
    <row r="7717" spans="1:31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  <c r="V7717"/>
      <c r="W7717"/>
      <c r="X7717"/>
      <c r="Y7717"/>
      <c r="Z7717"/>
      <c r="AA7717"/>
      <c r="AB7717"/>
      <c r="AC7717"/>
      <c r="AD7717"/>
      <c r="AE7717"/>
    </row>
    <row r="7718" spans="1:31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  <c r="V7718"/>
      <c r="W7718"/>
      <c r="X7718"/>
      <c r="Y7718"/>
      <c r="Z7718"/>
      <c r="AA7718"/>
      <c r="AB7718"/>
      <c r="AC7718"/>
      <c r="AD7718"/>
      <c r="AE7718"/>
    </row>
    <row r="7719" spans="1:31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  <c r="V7719"/>
      <c r="W7719"/>
      <c r="X7719"/>
      <c r="Y7719"/>
      <c r="Z7719"/>
      <c r="AA7719"/>
      <c r="AB7719"/>
      <c r="AC7719"/>
      <c r="AD7719"/>
      <c r="AE7719"/>
    </row>
    <row r="7720" spans="1:31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  <c r="V7720"/>
      <c r="W7720"/>
      <c r="X7720"/>
      <c r="Y7720"/>
      <c r="Z7720"/>
      <c r="AA7720"/>
      <c r="AB7720"/>
      <c r="AC7720"/>
      <c r="AD7720"/>
      <c r="AE7720"/>
    </row>
    <row r="7721" spans="1:31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  <c r="V7721"/>
      <c r="W7721"/>
      <c r="X7721"/>
      <c r="Y7721"/>
      <c r="Z7721"/>
      <c r="AA7721"/>
      <c r="AB7721"/>
      <c r="AC7721"/>
      <c r="AD7721"/>
      <c r="AE7721"/>
    </row>
    <row r="7722" spans="1:31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  <c r="V7722"/>
      <c r="W7722"/>
      <c r="X7722"/>
      <c r="Y7722"/>
      <c r="Z7722"/>
      <c r="AA7722"/>
      <c r="AB7722"/>
      <c r="AC7722"/>
      <c r="AD7722"/>
      <c r="AE7722"/>
    </row>
    <row r="7723" spans="1:31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  <c r="V7723"/>
      <c r="W7723"/>
      <c r="X7723"/>
      <c r="Y7723"/>
      <c r="Z7723"/>
      <c r="AA7723"/>
      <c r="AB7723"/>
      <c r="AC7723"/>
      <c r="AD7723"/>
      <c r="AE7723"/>
    </row>
    <row r="7724" spans="1:31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  <c r="V7724"/>
      <c r="W7724"/>
      <c r="X7724"/>
      <c r="Y7724"/>
      <c r="Z7724"/>
      <c r="AA7724"/>
      <c r="AB7724"/>
      <c r="AC7724"/>
      <c r="AD7724"/>
      <c r="AE7724"/>
    </row>
    <row r="7725" spans="1:31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  <c r="V7725"/>
      <c r="W7725"/>
      <c r="X7725"/>
      <c r="Y7725"/>
      <c r="Z7725"/>
      <c r="AA7725"/>
      <c r="AB7725"/>
      <c r="AC7725"/>
      <c r="AD7725"/>
      <c r="AE7725"/>
    </row>
    <row r="7726" spans="1:31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  <c r="V7726"/>
      <c r="W7726"/>
      <c r="X7726"/>
      <c r="Y7726"/>
      <c r="Z7726"/>
      <c r="AA7726"/>
      <c r="AB7726"/>
      <c r="AC7726"/>
      <c r="AD7726"/>
      <c r="AE7726"/>
    </row>
    <row r="7727" spans="1:31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  <c r="V7727"/>
      <c r="W7727"/>
      <c r="X7727"/>
      <c r="Y7727"/>
      <c r="Z7727"/>
      <c r="AA7727"/>
      <c r="AB7727"/>
      <c r="AC7727"/>
      <c r="AD7727"/>
      <c r="AE7727"/>
    </row>
    <row r="7728" spans="1:31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  <c r="V7728"/>
      <c r="W7728"/>
      <c r="X7728"/>
      <c r="Y7728"/>
      <c r="Z7728"/>
      <c r="AA7728"/>
      <c r="AB7728"/>
      <c r="AC7728"/>
      <c r="AD7728"/>
      <c r="AE7728"/>
    </row>
    <row r="7729" spans="1:31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  <c r="V7729"/>
      <c r="W7729"/>
      <c r="X7729"/>
      <c r="Y7729"/>
      <c r="Z7729"/>
      <c r="AA7729"/>
      <c r="AB7729"/>
      <c r="AC7729"/>
      <c r="AD7729"/>
      <c r="AE7729"/>
    </row>
    <row r="7730" spans="1:31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  <c r="V7730"/>
      <c r="W7730"/>
      <c r="X7730"/>
      <c r="Y7730"/>
      <c r="Z7730"/>
      <c r="AA7730"/>
      <c r="AB7730"/>
      <c r="AC7730"/>
      <c r="AD7730"/>
      <c r="AE7730"/>
    </row>
    <row r="7731" spans="1:31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  <c r="V7731"/>
      <c r="W7731"/>
      <c r="X7731"/>
      <c r="Y7731"/>
      <c r="Z7731"/>
      <c r="AA7731"/>
      <c r="AB7731"/>
      <c r="AC7731"/>
      <c r="AD7731"/>
      <c r="AE7731"/>
    </row>
    <row r="7732" spans="1:31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  <c r="V7732"/>
      <c r="W7732"/>
      <c r="X7732"/>
      <c r="Y7732"/>
      <c r="Z7732"/>
      <c r="AA7732"/>
      <c r="AB7732"/>
      <c r="AC7732"/>
      <c r="AD7732"/>
      <c r="AE7732"/>
    </row>
    <row r="7733" spans="1:31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  <c r="V7733"/>
      <c r="W7733"/>
      <c r="X7733"/>
      <c r="Y7733"/>
      <c r="Z7733"/>
      <c r="AA7733"/>
      <c r="AB7733"/>
      <c r="AC7733"/>
      <c r="AD7733"/>
      <c r="AE7733"/>
    </row>
    <row r="7734" spans="1:31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  <c r="V7734"/>
      <c r="W7734"/>
      <c r="X7734"/>
      <c r="Y7734"/>
      <c r="Z7734"/>
      <c r="AA7734"/>
      <c r="AB7734"/>
      <c r="AC7734"/>
      <c r="AD7734"/>
      <c r="AE7734"/>
    </row>
    <row r="7735" spans="1:31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  <c r="V7735"/>
      <c r="W7735"/>
      <c r="X7735"/>
      <c r="Y7735"/>
      <c r="Z7735"/>
      <c r="AA7735"/>
      <c r="AB7735"/>
      <c r="AC7735"/>
      <c r="AD7735"/>
      <c r="AE7735"/>
    </row>
    <row r="7736" spans="1:31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  <c r="V7736"/>
      <c r="W7736"/>
      <c r="X7736"/>
      <c r="Y7736"/>
      <c r="Z7736"/>
      <c r="AA7736"/>
      <c r="AB7736"/>
      <c r="AC7736"/>
      <c r="AD7736"/>
      <c r="AE7736"/>
    </row>
    <row r="7737" spans="1:31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  <c r="V7737"/>
      <c r="W7737"/>
      <c r="X7737"/>
      <c r="Y7737"/>
      <c r="Z7737"/>
      <c r="AA7737"/>
      <c r="AB7737"/>
      <c r="AC7737"/>
      <c r="AD7737"/>
      <c r="AE7737"/>
    </row>
    <row r="7738" spans="1:31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  <c r="V7738"/>
      <c r="W7738"/>
      <c r="X7738"/>
      <c r="Y7738"/>
      <c r="Z7738"/>
      <c r="AA7738"/>
      <c r="AB7738"/>
      <c r="AC7738"/>
      <c r="AD7738"/>
      <c r="AE7738"/>
    </row>
    <row r="7739" spans="1:31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  <c r="V7739"/>
      <c r="W7739"/>
      <c r="X7739"/>
      <c r="Y7739"/>
      <c r="Z7739"/>
      <c r="AA7739"/>
      <c r="AB7739"/>
      <c r="AC7739"/>
      <c r="AD7739"/>
      <c r="AE7739"/>
    </row>
    <row r="7740" spans="1:31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  <c r="V7740"/>
      <c r="W7740"/>
      <c r="X7740"/>
      <c r="Y7740"/>
      <c r="Z7740"/>
      <c r="AA7740"/>
      <c r="AB7740"/>
      <c r="AC7740"/>
      <c r="AD7740"/>
      <c r="AE7740"/>
    </row>
    <row r="7741" spans="1:31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  <c r="V7741"/>
      <c r="W7741"/>
      <c r="X7741"/>
      <c r="Y7741"/>
      <c r="Z7741"/>
      <c r="AA7741"/>
      <c r="AB7741"/>
      <c r="AC7741"/>
      <c r="AD7741"/>
      <c r="AE7741"/>
    </row>
    <row r="7742" spans="1:31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  <c r="V7742"/>
      <c r="W7742"/>
      <c r="X7742"/>
      <c r="Y7742"/>
      <c r="Z7742"/>
      <c r="AA7742"/>
      <c r="AB7742"/>
      <c r="AC7742"/>
      <c r="AD7742"/>
      <c r="AE7742"/>
    </row>
    <row r="7743" spans="1:31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  <c r="V7743"/>
      <c r="W7743"/>
      <c r="X7743"/>
      <c r="Y7743"/>
      <c r="Z7743"/>
      <c r="AA7743"/>
      <c r="AB7743"/>
      <c r="AC7743"/>
      <c r="AD7743"/>
      <c r="AE7743"/>
    </row>
    <row r="7744" spans="1:31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  <c r="V7744"/>
      <c r="W7744"/>
      <c r="X7744"/>
      <c r="Y7744"/>
      <c r="Z7744"/>
      <c r="AA7744"/>
      <c r="AB7744"/>
      <c r="AC7744"/>
      <c r="AD7744"/>
      <c r="AE7744"/>
    </row>
    <row r="7745" spans="1:31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  <c r="V7745"/>
      <c r="W7745"/>
      <c r="X7745"/>
      <c r="Y7745"/>
      <c r="Z7745"/>
      <c r="AA7745"/>
      <c r="AB7745"/>
      <c r="AC7745"/>
      <c r="AD7745"/>
      <c r="AE7745"/>
    </row>
    <row r="7746" spans="1:31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  <c r="V7746"/>
      <c r="W7746"/>
      <c r="X7746"/>
      <c r="Y7746"/>
      <c r="Z7746"/>
      <c r="AA7746"/>
      <c r="AB7746"/>
      <c r="AC7746"/>
      <c r="AD7746"/>
      <c r="AE7746"/>
    </row>
    <row r="7747" spans="1:31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  <c r="V7747"/>
      <c r="W7747"/>
      <c r="X7747"/>
      <c r="Y7747"/>
      <c r="Z7747"/>
      <c r="AA7747"/>
      <c r="AB7747"/>
      <c r="AC7747"/>
      <c r="AD7747"/>
      <c r="AE7747"/>
    </row>
    <row r="7748" spans="1:31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  <c r="V7748"/>
      <c r="W7748"/>
      <c r="X7748"/>
      <c r="Y7748"/>
      <c r="Z7748"/>
      <c r="AA7748"/>
      <c r="AB7748"/>
      <c r="AC7748"/>
      <c r="AD7748"/>
      <c r="AE7748"/>
    </row>
    <row r="7749" spans="1:31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  <c r="V7749"/>
      <c r="W7749"/>
      <c r="X7749"/>
      <c r="Y7749"/>
      <c r="Z7749"/>
      <c r="AA7749"/>
      <c r="AB7749"/>
      <c r="AC7749"/>
      <c r="AD7749"/>
      <c r="AE7749"/>
    </row>
    <row r="7750" spans="1:31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  <c r="V7750"/>
      <c r="W7750"/>
      <c r="X7750"/>
      <c r="Y7750"/>
      <c r="Z7750"/>
      <c r="AA7750"/>
      <c r="AB7750"/>
      <c r="AC7750"/>
      <c r="AD7750"/>
      <c r="AE7750"/>
    </row>
    <row r="7751" spans="1:31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  <c r="V7751"/>
      <c r="W7751"/>
      <c r="X7751"/>
      <c r="Y7751"/>
      <c r="Z7751"/>
      <c r="AA7751"/>
      <c r="AB7751"/>
      <c r="AC7751"/>
      <c r="AD7751"/>
      <c r="AE7751"/>
    </row>
    <row r="7752" spans="1:31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  <c r="V7752"/>
      <c r="W7752"/>
      <c r="X7752"/>
      <c r="Y7752"/>
      <c r="Z7752"/>
      <c r="AA7752"/>
      <c r="AB7752"/>
      <c r="AC7752"/>
      <c r="AD7752"/>
      <c r="AE7752"/>
    </row>
    <row r="7753" spans="1:31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  <c r="V7753"/>
      <c r="W7753"/>
      <c r="X7753"/>
      <c r="Y7753"/>
      <c r="Z7753"/>
      <c r="AA7753"/>
      <c r="AB7753"/>
      <c r="AC7753"/>
      <c r="AD7753"/>
      <c r="AE7753"/>
    </row>
    <row r="7754" spans="1:31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  <c r="V7754"/>
      <c r="W7754"/>
      <c r="X7754"/>
      <c r="Y7754"/>
      <c r="Z7754"/>
      <c r="AA7754"/>
      <c r="AB7754"/>
      <c r="AC7754"/>
      <c r="AD7754"/>
      <c r="AE7754"/>
    </row>
    <row r="7755" spans="1:31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  <c r="V7755"/>
      <c r="W7755"/>
      <c r="X7755"/>
      <c r="Y7755"/>
      <c r="Z7755"/>
      <c r="AA7755"/>
      <c r="AB7755"/>
      <c r="AC7755"/>
      <c r="AD7755"/>
      <c r="AE7755"/>
    </row>
    <row r="7756" spans="1:31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  <c r="V7756"/>
      <c r="W7756"/>
      <c r="X7756"/>
      <c r="Y7756"/>
      <c r="Z7756"/>
      <c r="AA7756"/>
      <c r="AB7756"/>
      <c r="AC7756"/>
      <c r="AD7756"/>
      <c r="AE7756"/>
    </row>
    <row r="7757" spans="1:31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  <c r="V7757"/>
      <c r="W7757"/>
      <c r="X7757"/>
      <c r="Y7757"/>
      <c r="Z7757"/>
      <c r="AA7757"/>
      <c r="AB7757"/>
      <c r="AC7757"/>
      <c r="AD7757"/>
      <c r="AE7757"/>
    </row>
    <row r="7758" spans="1:31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  <c r="V7758"/>
      <c r="W7758"/>
      <c r="X7758"/>
      <c r="Y7758"/>
      <c r="Z7758"/>
      <c r="AA7758"/>
      <c r="AB7758"/>
      <c r="AC7758"/>
      <c r="AD7758"/>
      <c r="AE7758"/>
    </row>
    <row r="7759" spans="1:31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  <c r="V7759"/>
      <c r="W7759"/>
      <c r="X7759"/>
      <c r="Y7759"/>
      <c r="Z7759"/>
      <c r="AA7759"/>
      <c r="AB7759"/>
      <c r="AC7759"/>
      <c r="AD7759"/>
      <c r="AE7759"/>
    </row>
    <row r="7760" spans="1:31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  <c r="V7760"/>
      <c r="W7760"/>
      <c r="X7760"/>
      <c r="Y7760"/>
      <c r="Z7760"/>
      <c r="AA7760"/>
      <c r="AB7760"/>
      <c r="AC7760"/>
      <c r="AD7760"/>
      <c r="AE7760"/>
    </row>
    <row r="7761" spans="1:31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  <c r="V7761"/>
      <c r="W7761"/>
      <c r="X7761"/>
      <c r="Y7761"/>
      <c r="Z7761"/>
      <c r="AA7761"/>
      <c r="AB7761"/>
      <c r="AC7761"/>
      <c r="AD7761"/>
      <c r="AE7761"/>
    </row>
    <row r="7762" spans="1:31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  <c r="V7762"/>
      <c r="W7762"/>
      <c r="X7762"/>
      <c r="Y7762"/>
      <c r="Z7762"/>
      <c r="AA7762"/>
      <c r="AB7762"/>
      <c r="AC7762"/>
      <c r="AD7762"/>
      <c r="AE7762"/>
    </row>
    <row r="7763" spans="1:31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  <c r="V7763"/>
      <c r="W7763"/>
      <c r="X7763"/>
      <c r="Y7763"/>
      <c r="Z7763"/>
      <c r="AA7763"/>
      <c r="AB7763"/>
      <c r="AC7763"/>
      <c r="AD7763"/>
      <c r="AE7763"/>
    </row>
    <row r="7764" spans="1:31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  <c r="V7764"/>
      <c r="W7764"/>
      <c r="X7764"/>
      <c r="Y7764"/>
      <c r="Z7764"/>
      <c r="AA7764"/>
      <c r="AB7764"/>
      <c r="AC7764"/>
      <c r="AD7764"/>
      <c r="AE7764"/>
    </row>
    <row r="7765" spans="1:31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  <c r="V7765"/>
      <c r="W7765"/>
      <c r="X7765"/>
      <c r="Y7765"/>
      <c r="Z7765"/>
      <c r="AA7765"/>
      <c r="AB7765"/>
      <c r="AC7765"/>
      <c r="AD7765"/>
      <c r="AE7765"/>
    </row>
    <row r="7766" spans="1:31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  <c r="V7766"/>
      <c r="W7766"/>
      <c r="X7766"/>
      <c r="Y7766"/>
      <c r="Z7766"/>
      <c r="AA7766"/>
      <c r="AB7766"/>
      <c r="AC7766"/>
      <c r="AD7766"/>
      <c r="AE7766"/>
    </row>
    <row r="7767" spans="1:31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  <c r="V7767"/>
      <c r="W7767"/>
      <c r="X7767"/>
      <c r="Y7767"/>
      <c r="Z7767"/>
      <c r="AA7767"/>
      <c r="AB7767"/>
      <c r="AC7767"/>
      <c r="AD7767"/>
      <c r="AE7767"/>
    </row>
    <row r="7768" spans="1:31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  <c r="V7768"/>
      <c r="W7768"/>
      <c r="X7768"/>
      <c r="Y7768"/>
      <c r="Z7768"/>
      <c r="AA7768"/>
      <c r="AB7768"/>
      <c r="AC7768"/>
      <c r="AD7768"/>
      <c r="AE7768"/>
    </row>
    <row r="7769" spans="1:31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  <c r="V7769"/>
      <c r="W7769"/>
      <c r="X7769"/>
      <c r="Y7769"/>
      <c r="Z7769"/>
      <c r="AA7769"/>
      <c r="AB7769"/>
      <c r="AC7769"/>
      <c r="AD7769"/>
      <c r="AE7769"/>
    </row>
    <row r="7770" spans="1:31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  <c r="V7770"/>
      <c r="W7770"/>
      <c r="X7770"/>
      <c r="Y7770"/>
      <c r="Z7770"/>
      <c r="AA7770"/>
      <c r="AB7770"/>
      <c r="AC7770"/>
      <c r="AD7770"/>
      <c r="AE7770"/>
    </row>
    <row r="7771" spans="1:31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  <c r="V7771"/>
      <c r="W7771"/>
      <c r="X7771"/>
      <c r="Y7771"/>
      <c r="Z7771"/>
      <c r="AA7771"/>
      <c r="AB7771"/>
      <c r="AC7771"/>
      <c r="AD7771"/>
      <c r="AE7771"/>
    </row>
    <row r="7772" spans="1:31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  <c r="V7772"/>
      <c r="W7772"/>
      <c r="X7772"/>
      <c r="Y7772"/>
      <c r="Z7772"/>
      <c r="AA7772"/>
      <c r="AB7772"/>
      <c r="AC7772"/>
      <c r="AD7772"/>
      <c r="AE7772"/>
    </row>
    <row r="7773" spans="1:31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  <c r="V7773"/>
      <c r="W7773"/>
      <c r="X7773"/>
      <c r="Y7773"/>
      <c r="Z7773"/>
      <c r="AA7773"/>
      <c r="AB7773"/>
      <c r="AC7773"/>
      <c r="AD7773"/>
      <c r="AE7773"/>
    </row>
    <row r="7774" spans="1:31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  <c r="V7774"/>
      <c r="W7774"/>
      <c r="X7774"/>
      <c r="Y7774"/>
      <c r="Z7774"/>
      <c r="AA7774"/>
      <c r="AB7774"/>
      <c r="AC7774"/>
      <c r="AD7774"/>
      <c r="AE7774"/>
    </row>
    <row r="7775" spans="1:31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  <c r="V7775"/>
      <c r="W7775"/>
      <c r="X7775"/>
      <c r="Y7775"/>
      <c r="Z7775"/>
      <c r="AA7775"/>
      <c r="AB7775"/>
      <c r="AC7775"/>
      <c r="AD7775"/>
      <c r="AE7775"/>
    </row>
    <row r="7776" spans="1:31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  <c r="V7776"/>
      <c r="W7776"/>
      <c r="X7776"/>
      <c r="Y7776"/>
      <c r="Z7776"/>
      <c r="AA7776"/>
      <c r="AB7776"/>
      <c r="AC7776"/>
      <c r="AD7776"/>
      <c r="AE7776"/>
    </row>
    <row r="7777" spans="1:31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  <c r="V7777"/>
      <c r="W7777"/>
      <c r="X7777"/>
      <c r="Y7777"/>
      <c r="Z7777"/>
      <c r="AA7777"/>
      <c r="AB7777"/>
      <c r="AC7777"/>
      <c r="AD7777"/>
      <c r="AE7777"/>
    </row>
    <row r="7778" spans="1:31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  <c r="V7778"/>
      <c r="W7778"/>
      <c r="X7778"/>
      <c r="Y7778"/>
      <c r="Z7778"/>
      <c r="AA7778"/>
      <c r="AB7778"/>
      <c r="AC7778"/>
      <c r="AD7778"/>
      <c r="AE7778"/>
    </row>
    <row r="7779" spans="1:31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  <c r="V7779"/>
      <c r="W7779"/>
      <c r="X7779"/>
      <c r="Y7779"/>
      <c r="Z7779"/>
      <c r="AA7779"/>
      <c r="AB7779"/>
      <c r="AC7779"/>
      <c r="AD7779"/>
      <c r="AE7779"/>
    </row>
    <row r="7780" spans="1:31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  <c r="V7780"/>
      <c r="W7780"/>
      <c r="X7780"/>
      <c r="Y7780"/>
      <c r="Z7780"/>
      <c r="AA7780"/>
      <c r="AB7780"/>
      <c r="AC7780"/>
      <c r="AD7780"/>
      <c r="AE7780"/>
    </row>
    <row r="7781" spans="1:31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  <c r="V7781"/>
      <c r="W7781"/>
      <c r="X7781"/>
      <c r="Y7781"/>
      <c r="Z7781"/>
      <c r="AA7781"/>
      <c r="AB7781"/>
      <c r="AC7781"/>
      <c r="AD7781"/>
      <c r="AE7781"/>
    </row>
    <row r="7782" spans="1:31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  <c r="V7782"/>
      <c r="W7782"/>
      <c r="X7782"/>
      <c r="Y7782"/>
      <c r="Z7782"/>
      <c r="AA7782"/>
      <c r="AB7782"/>
      <c r="AC7782"/>
      <c r="AD7782"/>
      <c r="AE7782"/>
    </row>
    <row r="7783" spans="1:31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  <c r="V7783"/>
      <c r="W7783"/>
      <c r="X7783"/>
      <c r="Y7783"/>
      <c r="Z7783"/>
      <c r="AA7783"/>
      <c r="AB7783"/>
      <c r="AC7783"/>
      <c r="AD7783"/>
      <c r="AE7783"/>
    </row>
    <row r="7784" spans="1:31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  <c r="V7784"/>
      <c r="W7784"/>
      <c r="X7784"/>
      <c r="Y7784"/>
      <c r="Z7784"/>
      <c r="AA7784"/>
      <c r="AB7784"/>
      <c r="AC7784"/>
      <c r="AD7784"/>
      <c r="AE7784"/>
    </row>
    <row r="7785" spans="1:31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  <c r="V7785"/>
      <c r="W7785"/>
      <c r="X7785"/>
      <c r="Y7785"/>
      <c r="Z7785"/>
      <c r="AA7785"/>
      <c r="AB7785"/>
      <c r="AC7785"/>
      <c r="AD7785"/>
      <c r="AE7785"/>
    </row>
    <row r="7786" spans="1:31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  <c r="V7786"/>
      <c r="W7786"/>
      <c r="X7786"/>
      <c r="Y7786"/>
      <c r="Z7786"/>
      <c r="AA7786"/>
      <c r="AB7786"/>
      <c r="AC7786"/>
      <c r="AD7786"/>
      <c r="AE7786"/>
    </row>
    <row r="7787" spans="1:31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  <c r="V7787"/>
      <c r="W7787"/>
      <c r="X7787"/>
      <c r="Y7787"/>
      <c r="Z7787"/>
      <c r="AA7787"/>
      <c r="AB7787"/>
      <c r="AC7787"/>
      <c r="AD7787"/>
      <c r="AE7787"/>
    </row>
    <row r="7788" spans="1:31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  <c r="V7788"/>
      <c r="W7788"/>
      <c r="X7788"/>
      <c r="Y7788"/>
      <c r="Z7788"/>
      <c r="AA7788"/>
      <c r="AB7788"/>
      <c r="AC7788"/>
      <c r="AD7788"/>
      <c r="AE7788"/>
    </row>
    <row r="7789" spans="1:31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  <c r="V7789"/>
      <c r="W7789"/>
      <c r="X7789"/>
      <c r="Y7789"/>
      <c r="Z7789"/>
      <c r="AA7789"/>
      <c r="AB7789"/>
      <c r="AC7789"/>
      <c r="AD7789"/>
      <c r="AE7789"/>
    </row>
    <row r="7790" spans="1:31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  <c r="V7790"/>
      <c r="W7790"/>
      <c r="X7790"/>
      <c r="Y7790"/>
      <c r="Z7790"/>
      <c r="AA7790"/>
      <c r="AB7790"/>
      <c r="AC7790"/>
      <c r="AD7790"/>
      <c r="AE7790"/>
    </row>
    <row r="7791" spans="1:31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  <c r="V7791"/>
      <c r="W7791"/>
      <c r="X7791"/>
      <c r="Y7791"/>
      <c r="Z7791"/>
      <c r="AA7791"/>
      <c r="AB7791"/>
      <c r="AC7791"/>
      <c r="AD7791"/>
      <c r="AE7791"/>
    </row>
    <row r="7792" spans="1:31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  <c r="V7792"/>
      <c r="W7792"/>
      <c r="X7792"/>
      <c r="Y7792"/>
      <c r="Z7792"/>
      <c r="AA7792"/>
      <c r="AB7792"/>
      <c r="AC7792"/>
      <c r="AD7792"/>
      <c r="AE7792"/>
    </row>
    <row r="7793" spans="1:31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  <c r="V7793"/>
      <c r="W7793"/>
      <c r="X7793"/>
      <c r="Y7793"/>
      <c r="Z7793"/>
      <c r="AA7793"/>
      <c r="AB7793"/>
      <c r="AC7793"/>
      <c r="AD7793"/>
      <c r="AE7793"/>
    </row>
    <row r="7794" spans="1:31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  <c r="V7794"/>
      <c r="W7794"/>
      <c r="X7794"/>
      <c r="Y7794"/>
      <c r="Z7794"/>
      <c r="AA7794"/>
      <c r="AB7794"/>
      <c r="AC7794"/>
      <c r="AD7794"/>
      <c r="AE7794"/>
    </row>
    <row r="7795" spans="1:31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  <c r="V7795"/>
      <c r="W7795"/>
      <c r="X7795"/>
      <c r="Y7795"/>
      <c r="Z7795"/>
      <c r="AA7795"/>
      <c r="AB7795"/>
      <c r="AC7795"/>
      <c r="AD7795"/>
      <c r="AE7795"/>
    </row>
    <row r="7796" spans="1:31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  <c r="V7796"/>
      <c r="W7796"/>
      <c r="X7796"/>
      <c r="Y7796"/>
      <c r="Z7796"/>
      <c r="AA7796"/>
      <c r="AB7796"/>
      <c r="AC7796"/>
      <c r="AD7796"/>
      <c r="AE7796"/>
    </row>
    <row r="7797" spans="1:31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  <c r="V7797"/>
      <c r="W7797"/>
      <c r="X7797"/>
      <c r="Y7797"/>
      <c r="Z7797"/>
      <c r="AA7797"/>
      <c r="AB7797"/>
      <c r="AC7797"/>
      <c r="AD7797"/>
      <c r="AE7797"/>
    </row>
    <row r="7798" spans="1:31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  <c r="V7798"/>
      <c r="W7798"/>
      <c r="X7798"/>
      <c r="Y7798"/>
      <c r="Z7798"/>
      <c r="AA7798"/>
      <c r="AB7798"/>
      <c r="AC7798"/>
      <c r="AD7798"/>
      <c r="AE7798"/>
    </row>
    <row r="7799" spans="1:31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  <c r="V7799"/>
      <c r="W7799"/>
      <c r="X7799"/>
      <c r="Y7799"/>
      <c r="Z7799"/>
      <c r="AA7799"/>
      <c r="AB7799"/>
      <c r="AC7799"/>
      <c r="AD7799"/>
      <c r="AE7799"/>
    </row>
    <row r="7800" spans="1:31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  <c r="V7800"/>
      <c r="W7800"/>
      <c r="X7800"/>
      <c r="Y7800"/>
      <c r="Z7800"/>
      <c r="AA7800"/>
      <c r="AB7800"/>
      <c r="AC7800"/>
      <c r="AD7800"/>
      <c r="AE7800"/>
    </row>
    <row r="7801" spans="1:31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  <c r="V7801"/>
      <c r="W7801"/>
      <c r="X7801"/>
      <c r="Y7801"/>
      <c r="Z7801"/>
      <c r="AA7801"/>
      <c r="AB7801"/>
      <c r="AC7801"/>
      <c r="AD7801"/>
      <c r="AE7801"/>
    </row>
    <row r="7802" spans="1:31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  <c r="V7802"/>
      <c r="W7802"/>
      <c r="X7802"/>
      <c r="Y7802"/>
      <c r="Z7802"/>
      <c r="AA7802"/>
      <c r="AB7802"/>
      <c r="AC7802"/>
      <c r="AD7802"/>
      <c r="AE7802"/>
    </row>
    <row r="7803" spans="1:31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  <c r="V7803"/>
      <c r="W7803"/>
      <c r="X7803"/>
      <c r="Y7803"/>
      <c r="Z7803"/>
      <c r="AA7803"/>
      <c r="AB7803"/>
      <c r="AC7803"/>
      <c r="AD7803"/>
      <c r="AE7803"/>
    </row>
    <row r="7804" spans="1:31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  <c r="V7804"/>
      <c r="W7804"/>
      <c r="X7804"/>
      <c r="Y7804"/>
      <c r="Z7804"/>
      <c r="AA7804"/>
      <c r="AB7804"/>
      <c r="AC7804"/>
      <c r="AD7804"/>
      <c r="AE7804"/>
    </row>
    <row r="7805" spans="1:31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  <c r="V7805"/>
      <c r="W7805"/>
      <c r="X7805"/>
      <c r="Y7805"/>
      <c r="Z7805"/>
      <c r="AA7805"/>
      <c r="AB7805"/>
      <c r="AC7805"/>
      <c r="AD7805"/>
      <c r="AE7805"/>
    </row>
    <row r="7806" spans="1:31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  <c r="V7806"/>
      <c r="W7806"/>
      <c r="X7806"/>
      <c r="Y7806"/>
      <c r="Z7806"/>
      <c r="AA7806"/>
      <c r="AB7806"/>
      <c r="AC7806"/>
      <c r="AD7806"/>
      <c r="AE7806"/>
    </row>
    <row r="7807" spans="1:31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  <c r="V7807"/>
      <c r="W7807"/>
      <c r="X7807"/>
      <c r="Y7807"/>
      <c r="Z7807"/>
      <c r="AA7807"/>
      <c r="AB7807"/>
      <c r="AC7807"/>
      <c r="AD7807"/>
      <c r="AE7807"/>
    </row>
    <row r="7808" spans="1:31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  <c r="V7808"/>
      <c r="W7808"/>
      <c r="X7808"/>
      <c r="Y7808"/>
      <c r="Z7808"/>
      <c r="AA7808"/>
      <c r="AB7808"/>
      <c r="AC7808"/>
      <c r="AD7808"/>
      <c r="AE7808"/>
    </row>
    <row r="7809" spans="1:31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  <c r="V7809"/>
      <c r="W7809"/>
      <c r="X7809"/>
      <c r="Y7809"/>
      <c r="Z7809"/>
      <c r="AA7809"/>
      <c r="AB7809"/>
      <c r="AC7809"/>
      <c r="AD7809"/>
      <c r="AE7809"/>
    </row>
    <row r="7810" spans="1:31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  <c r="V7810"/>
      <c r="W7810"/>
      <c r="X7810"/>
      <c r="Y7810"/>
      <c r="Z7810"/>
      <c r="AA7810"/>
      <c r="AB7810"/>
      <c r="AC7810"/>
      <c r="AD7810"/>
      <c r="AE7810"/>
    </row>
    <row r="7811" spans="1:31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  <c r="V7811"/>
      <c r="W7811"/>
      <c r="X7811"/>
      <c r="Y7811"/>
      <c r="Z7811"/>
      <c r="AA7811"/>
      <c r="AB7811"/>
      <c r="AC7811"/>
      <c r="AD7811"/>
      <c r="AE7811"/>
    </row>
    <row r="7812" spans="1:31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  <c r="V7812"/>
      <c r="W7812"/>
      <c r="X7812"/>
      <c r="Y7812"/>
      <c r="Z7812"/>
      <c r="AA7812"/>
      <c r="AB7812"/>
      <c r="AC7812"/>
      <c r="AD7812"/>
      <c r="AE7812"/>
    </row>
    <row r="7813" spans="1:31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  <c r="V7813"/>
      <c r="W7813"/>
      <c r="X7813"/>
      <c r="Y7813"/>
      <c r="Z7813"/>
      <c r="AA7813"/>
      <c r="AB7813"/>
      <c r="AC7813"/>
      <c r="AD7813"/>
      <c r="AE7813"/>
    </row>
    <row r="7814" spans="1:31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  <c r="V7814"/>
      <c r="W7814"/>
      <c r="X7814"/>
      <c r="Y7814"/>
      <c r="Z7814"/>
      <c r="AA7814"/>
      <c r="AB7814"/>
      <c r="AC7814"/>
      <c r="AD7814"/>
      <c r="AE7814"/>
    </row>
    <row r="7815" spans="1:31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  <c r="V7815"/>
      <c r="W7815"/>
      <c r="X7815"/>
      <c r="Y7815"/>
      <c r="Z7815"/>
      <c r="AA7815"/>
      <c r="AB7815"/>
      <c r="AC7815"/>
      <c r="AD7815"/>
      <c r="AE7815"/>
    </row>
    <row r="7816" spans="1:31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  <c r="V7816"/>
      <c r="W7816"/>
      <c r="X7816"/>
      <c r="Y7816"/>
      <c r="Z7816"/>
      <c r="AA7816"/>
      <c r="AB7816"/>
      <c r="AC7816"/>
      <c r="AD7816"/>
      <c r="AE7816"/>
    </row>
    <row r="7817" spans="1:31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  <c r="V7817"/>
      <c r="W7817"/>
      <c r="X7817"/>
      <c r="Y7817"/>
      <c r="Z7817"/>
      <c r="AA7817"/>
      <c r="AB7817"/>
      <c r="AC7817"/>
      <c r="AD7817"/>
      <c r="AE7817"/>
    </row>
    <row r="7818" spans="1:31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  <c r="V7818"/>
      <c r="W7818"/>
      <c r="X7818"/>
      <c r="Y7818"/>
      <c r="Z7818"/>
      <c r="AA7818"/>
      <c r="AB7818"/>
      <c r="AC7818"/>
      <c r="AD7818"/>
      <c r="AE7818"/>
    </row>
    <row r="7819" spans="1:31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  <c r="V7819"/>
      <c r="W7819"/>
      <c r="X7819"/>
      <c r="Y7819"/>
      <c r="Z7819"/>
      <c r="AA7819"/>
      <c r="AB7819"/>
      <c r="AC7819"/>
      <c r="AD7819"/>
      <c r="AE7819"/>
    </row>
    <row r="7820" spans="1:31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  <c r="V7820"/>
      <c r="W7820"/>
      <c r="X7820"/>
      <c r="Y7820"/>
      <c r="Z7820"/>
      <c r="AA7820"/>
      <c r="AB7820"/>
      <c r="AC7820"/>
      <c r="AD7820"/>
      <c r="AE7820"/>
    </row>
    <row r="7821" spans="1:31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  <c r="V7821"/>
      <c r="W7821"/>
      <c r="X7821"/>
      <c r="Y7821"/>
      <c r="Z7821"/>
      <c r="AA7821"/>
      <c r="AB7821"/>
      <c r="AC7821"/>
      <c r="AD7821"/>
      <c r="AE7821"/>
    </row>
    <row r="7822" spans="1:31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  <c r="V7822"/>
      <c r="W7822"/>
      <c r="X7822"/>
      <c r="Y7822"/>
      <c r="Z7822"/>
      <c r="AA7822"/>
      <c r="AB7822"/>
      <c r="AC7822"/>
      <c r="AD7822"/>
      <c r="AE7822"/>
    </row>
    <row r="7823" spans="1:31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  <c r="V7823"/>
      <c r="W7823"/>
      <c r="X7823"/>
      <c r="Y7823"/>
      <c r="Z7823"/>
      <c r="AA7823"/>
      <c r="AB7823"/>
      <c r="AC7823"/>
      <c r="AD7823"/>
      <c r="AE7823"/>
    </row>
    <row r="7824" spans="1:31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  <c r="V7824"/>
      <c r="W7824"/>
      <c r="X7824"/>
      <c r="Y7824"/>
      <c r="Z7824"/>
      <c r="AA7824"/>
      <c r="AB7824"/>
      <c r="AC7824"/>
      <c r="AD7824"/>
      <c r="AE7824"/>
    </row>
    <row r="7825" spans="1:31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  <c r="V7825"/>
      <c r="W7825"/>
      <c r="X7825"/>
      <c r="Y7825"/>
      <c r="Z7825"/>
      <c r="AA7825"/>
      <c r="AB7825"/>
      <c r="AC7825"/>
      <c r="AD7825"/>
      <c r="AE7825"/>
    </row>
    <row r="7826" spans="1:31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  <c r="V7826"/>
      <c r="W7826"/>
      <c r="X7826"/>
      <c r="Y7826"/>
      <c r="Z7826"/>
      <c r="AA7826"/>
      <c r="AB7826"/>
      <c r="AC7826"/>
      <c r="AD7826"/>
      <c r="AE7826"/>
    </row>
    <row r="7827" spans="1:31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  <c r="V7827"/>
      <c r="W7827"/>
      <c r="X7827"/>
      <c r="Y7827"/>
      <c r="Z7827"/>
      <c r="AA7827"/>
      <c r="AB7827"/>
      <c r="AC7827"/>
      <c r="AD7827"/>
      <c r="AE7827"/>
    </row>
    <row r="7828" spans="1:31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  <c r="V7828"/>
      <c r="W7828"/>
      <c r="X7828"/>
      <c r="Y7828"/>
      <c r="Z7828"/>
      <c r="AA7828"/>
      <c r="AB7828"/>
      <c r="AC7828"/>
      <c r="AD7828"/>
      <c r="AE7828"/>
    </row>
    <row r="7829" spans="1:31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  <c r="V7829"/>
      <c r="W7829"/>
      <c r="X7829"/>
      <c r="Y7829"/>
      <c r="Z7829"/>
      <c r="AA7829"/>
      <c r="AB7829"/>
      <c r="AC7829"/>
      <c r="AD7829"/>
      <c r="AE7829"/>
    </row>
    <row r="7830" spans="1:31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  <c r="V7830"/>
      <c r="W7830"/>
      <c r="X7830"/>
      <c r="Y7830"/>
      <c r="Z7830"/>
      <c r="AA7830"/>
      <c r="AB7830"/>
      <c r="AC7830"/>
      <c r="AD7830"/>
      <c r="AE7830"/>
    </row>
    <row r="7831" spans="1:31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  <c r="V7831"/>
      <c r="W7831"/>
      <c r="X7831"/>
      <c r="Y7831"/>
      <c r="Z7831"/>
      <c r="AA7831"/>
      <c r="AB7831"/>
      <c r="AC7831"/>
      <c r="AD7831"/>
      <c r="AE7831"/>
    </row>
    <row r="7832" spans="1:31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  <c r="V7832"/>
      <c r="W7832"/>
      <c r="X7832"/>
      <c r="Y7832"/>
      <c r="Z7832"/>
      <c r="AA7832"/>
      <c r="AB7832"/>
      <c r="AC7832"/>
      <c r="AD7832"/>
      <c r="AE7832"/>
    </row>
    <row r="7833" spans="1:31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  <c r="V7833"/>
      <c r="W7833"/>
      <c r="X7833"/>
      <c r="Y7833"/>
      <c r="Z7833"/>
      <c r="AA7833"/>
      <c r="AB7833"/>
      <c r="AC7833"/>
      <c r="AD7833"/>
      <c r="AE7833"/>
    </row>
    <row r="7834" spans="1:31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  <c r="V7834"/>
      <c r="W7834"/>
      <c r="X7834"/>
      <c r="Y7834"/>
      <c r="Z7834"/>
      <c r="AA7834"/>
      <c r="AB7834"/>
      <c r="AC7834"/>
      <c r="AD7834"/>
      <c r="AE7834"/>
    </row>
    <row r="7835" spans="1:31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  <c r="V7835"/>
      <c r="W7835"/>
      <c r="X7835"/>
      <c r="Y7835"/>
      <c r="Z7835"/>
      <c r="AA7835"/>
      <c r="AB7835"/>
      <c r="AC7835"/>
      <c r="AD7835"/>
      <c r="AE7835"/>
    </row>
    <row r="7836" spans="1:31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  <c r="V7836"/>
      <c r="W7836"/>
      <c r="X7836"/>
      <c r="Y7836"/>
      <c r="Z7836"/>
      <c r="AA7836"/>
      <c r="AB7836"/>
      <c r="AC7836"/>
      <c r="AD7836"/>
      <c r="AE7836"/>
    </row>
    <row r="7837" spans="1:31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  <c r="V7837"/>
      <c r="W7837"/>
      <c r="X7837"/>
      <c r="Y7837"/>
      <c r="Z7837"/>
      <c r="AA7837"/>
      <c r="AB7837"/>
      <c r="AC7837"/>
      <c r="AD7837"/>
      <c r="AE7837"/>
    </row>
    <row r="7838" spans="1:31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  <c r="V7838"/>
      <c r="W7838"/>
      <c r="X7838"/>
      <c r="Y7838"/>
      <c r="Z7838"/>
      <c r="AA7838"/>
      <c r="AB7838"/>
      <c r="AC7838"/>
      <c r="AD7838"/>
      <c r="AE7838"/>
    </row>
    <row r="7839" spans="1:31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  <c r="V7839"/>
      <c r="W7839"/>
      <c r="X7839"/>
      <c r="Y7839"/>
      <c r="Z7839"/>
      <c r="AA7839"/>
      <c r="AB7839"/>
      <c r="AC7839"/>
      <c r="AD7839"/>
      <c r="AE7839"/>
    </row>
    <row r="7840" spans="1:31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  <c r="V7840"/>
      <c r="W7840"/>
      <c r="X7840"/>
      <c r="Y7840"/>
      <c r="Z7840"/>
      <c r="AA7840"/>
      <c r="AB7840"/>
      <c r="AC7840"/>
      <c r="AD7840"/>
      <c r="AE7840"/>
    </row>
    <row r="7841" spans="1:31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  <c r="V7841"/>
      <c r="W7841"/>
      <c r="X7841"/>
      <c r="Y7841"/>
      <c r="Z7841"/>
      <c r="AA7841"/>
      <c r="AB7841"/>
      <c r="AC7841"/>
      <c r="AD7841"/>
      <c r="AE7841"/>
    </row>
    <row r="7842" spans="1:31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  <c r="V7842"/>
      <c r="W7842"/>
      <c r="X7842"/>
      <c r="Y7842"/>
      <c r="Z7842"/>
      <c r="AA7842"/>
      <c r="AB7842"/>
      <c r="AC7842"/>
      <c r="AD7842"/>
      <c r="AE7842"/>
    </row>
    <row r="7843" spans="1:31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  <c r="V7843"/>
      <c r="W7843"/>
      <c r="X7843"/>
      <c r="Y7843"/>
      <c r="Z7843"/>
      <c r="AA7843"/>
      <c r="AB7843"/>
      <c r="AC7843"/>
      <c r="AD7843"/>
      <c r="AE7843"/>
    </row>
    <row r="7844" spans="1:31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  <c r="V7844"/>
      <c r="W7844"/>
      <c r="X7844"/>
      <c r="Y7844"/>
      <c r="Z7844"/>
      <c r="AA7844"/>
      <c r="AB7844"/>
      <c r="AC7844"/>
      <c r="AD7844"/>
      <c r="AE7844"/>
    </row>
    <row r="7845" spans="1:31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  <c r="V7845"/>
      <c r="W7845"/>
      <c r="X7845"/>
      <c r="Y7845"/>
      <c r="Z7845"/>
      <c r="AA7845"/>
      <c r="AB7845"/>
      <c r="AC7845"/>
      <c r="AD7845"/>
      <c r="AE7845"/>
    </row>
    <row r="7846" spans="1:31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  <c r="V7846"/>
      <c r="W7846"/>
      <c r="X7846"/>
      <c r="Y7846"/>
      <c r="Z7846"/>
      <c r="AA7846"/>
      <c r="AB7846"/>
      <c r="AC7846"/>
      <c r="AD7846"/>
      <c r="AE7846"/>
    </row>
    <row r="7847" spans="1:31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  <c r="V7847"/>
      <c r="W7847"/>
      <c r="X7847"/>
      <c r="Y7847"/>
      <c r="Z7847"/>
      <c r="AA7847"/>
      <c r="AB7847"/>
      <c r="AC7847"/>
      <c r="AD7847"/>
      <c r="AE7847"/>
    </row>
    <row r="7848" spans="1:31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  <c r="V7848"/>
      <c r="W7848"/>
      <c r="X7848"/>
      <c r="Y7848"/>
      <c r="Z7848"/>
      <c r="AA7848"/>
      <c r="AB7848"/>
      <c r="AC7848"/>
      <c r="AD7848"/>
      <c r="AE7848"/>
    </row>
    <row r="7849" spans="1:31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  <c r="V7849"/>
      <c r="W7849"/>
      <c r="X7849"/>
      <c r="Y7849"/>
      <c r="Z7849"/>
      <c r="AA7849"/>
      <c r="AB7849"/>
      <c r="AC7849"/>
      <c r="AD7849"/>
      <c r="AE7849"/>
    </row>
    <row r="7850" spans="1:31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  <c r="V7850"/>
      <c r="W7850"/>
      <c r="X7850"/>
      <c r="Y7850"/>
      <c r="Z7850"/>
      <c r="AA7850"/>
      <c r="AB7850"/>
      <c r="AC7850"/>
      <c r="AD7850"/>
      <c r="AE7850"/>
    </row>
    <row r="7851" spans="1:31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  <c r="V7851"/>
      <c r="W7851"/>
      <c r="X7851"/>
      <c r="Y7851"/>
      <c r="Z7851"/>
      <c r="AA7851"/>
      <c r="AB7851"/>
      <c r="AC7851"/>
      <c r="AD7851"/>
      <c r="AE7851"/>
    </row>
    <row r="7852" spans="1:31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  <c r="V7852"/>
      <c r="W7852"/>
      <c r="X7852"/>
      <c r="Y7852"/>
      <c r="Z7852"/>
      <c r="AA7852"/>
      <c r="AB7852"/>
      <c r="AC7852"/>
      <c r="AD7852"/>
      <c r="AE7852"/>
    </row>
    <row r="7853" spans="1:31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  <c r="V7853"/>
      <c r="W7853"/>
      <c r="X7853"/>
      <c r="Y7853"/>
      <c r="Z7853"/>
      <c r="AA7853"/>
      <c r="AB7853"/>
      <c r="AC7853"/>
      <c r="AD7853"/>
      <c r="AE7853"/>
    </row>
    <row r="7854" spans="1:31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  <c r="V7854"/>
      <c r="W7854"/>
      <c r="X7854"/>
      <c r="Y7854"/>
      <c r="Z7854"/>
      <c r="AA7854"/>
      <c r="AB7854"/>
      <c r="AC7854"/>
      <c r="AD7854"/>
      <c r="AE7854"/>
    </row>
    <row r="7855" spans="1:31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  <c r="V7855"/>
      <c r="W7855"/>
      <c r="X7855"/>
      <c r="Y7855"/>
      <c r="Z7855"/>
      <c r="AA7855"/>
      <c r="AB7855"/>
      <c r="AC7855"/>
      <c r="AD7855"/>
      <c r="AE7855"/>
    </row>
    <row r="7856" spans="1:31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  <c r="V7856"/>
      <c r="W7856"/>
      <c r="X7856"/>
      <c r="Y7856"/>
      <c r="Z7856"/>
      <c r="AA7856"/>
      <c r="AB7856"/>
      <c r="AC7856"/>
      <c r="AD7856"/>
      <c r="AE7856"/>
    </row>
    <row r="7857" spans="1:31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  <c r="V7857"/>
      <c r="W7857"/>
      <c r="X7857"/>
      <c r="Y7857"/>
      <c r="Z7857"/>
      <c r="AA7857"/>
      <c r="AB7857"/>
      <c r="AC7857"/>
      <c r="AD7857"/>
      <c r="AE7857"/>
    </row>
    <row r="7858" spans="1:31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  <c r="V7858"/>
      <c r="W7858"/>
      <c r="X7858"/>
      <c r="Y7858"/>
      <c r="Z7858"/>
      <c r="AA7858"/>
      <c r="AB7858"/>
      <c r="AC7858"/>
      <c r="AD7858"/>
      <c r="AE7858"/>
    </row>
    <row r="7859" spans="1:31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  <c r="V7859"/>
      <c r="W7859"/>
      <c r="X7859"/>
      <c r="Y7859"/>
      <c r="Z7859"/>
      <c r="AA7859"/>
      <c r="AB7859"/>
      <c r="AC7859"/>
      <c r="AD7859"/>
      <c r="AE7859"/>
    </row>
    <row r="7860" spans="1:31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  <c r="V7860"/>
      <c r="W7860"/>
      <c r="X7860"/>
      <c r="Y7860"/>
      <c r="Z7860"/>
      <c r="AA7860"/>
      <c r="AB7860"/>
      <c r="AC7860"/>
      <c r="AD7860"/>
      <c r="AE7860"/>
    </row>
    <row r="7861" spans="1:31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  <c r="V7861"/>
      <c r="W7861"/>
      <c r="X7861"/>
      <c r="Y7861"/>
      <c r="Z7861"/>
      <c r="AA7861"/>
      <c r="AB7861"/>
      <c r="AC7861"/>
      <c r="AD7861"/>
      <c r="AE7861"/>
    </row>
    <row r="7862" spans="1:31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  <c r="V7862"/>
      <c r="W7862"/>
      <c r="X7862"/>
      <c r="Y7862"/>
      <c r="Z7862"/>
      <c r="AA7862"/>
      <c r="AB7862"/>
      <c r="AC7862"/>
      <c r="AD7862"/>
      <c r="AE7862"/>
    </row>
    <row r="7863" spans="1:31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  <c r="V7863"/>
      <c r="W7863"/>
      <c r="X7863"/>
      <c r="Y7863"/>
      <c r="Z7863"/>
      <c r="AA7863"/>
      <c r="AB7863"/>
      <c r="AC7863"/>
      <c r="AD7863"/>
      <c r="AE7863"/>
    </row>
    <row r="7864" spans="1:31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  <c r="V7864"/>
      <c r="W7864"/>
      <c r="X7864"/>
      <c r="Y7864"/>
      <c r="Z7864"/>
      <c r="AA7864"/>
      <c r="AB7864"/>
      <c r="AC7864"/>
      <c r="AD7864"/>
      <c r="AE7864"/>
    </row>
    <row r="7865" spans="1:31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  <c r="V7865"/>
      <c r="W7865"/>
      <c r="X7865"/>
      <c r="Y7865"/>
      <c r="Z7865"/>
      <c r="AA7865"/>
      <c r="AB7865"/>
      <c r="AC7865"/>
      <c r="AD7865"/>
      <c r="AE7865"/>
    </row>
    <row r="7866" spans="1:31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  <c r="V7866"/>
      <c r="W7866"/>
      <c r="X7866"/>
      <c r="Y7866"/>
      <c r="Z7866"/>
      <c r="AA7866"/>
      <c r="AB7866"/>
      <c r="AC7866"/>
      <c r="AD7866"/>
      <c r="AE7866"/>
    </row>
    <row r="7867" spans="1:31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  <c r="V7867"/>
      <c r="W7867"/>
      <c r="X7867"/>
      <c r="Y7867"/>
      <c r="Z7867"/>
      <c r="AA7867"/>
      <c r="AB7867"/>
      <c r="AC7867"/>
      <c r="AD7867"/>
      <c r="AE7867"/>
    </row>
    <row r="7868" spans="1:31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  <c r="V7868"/>
      <c r="W7868"/>
      <c r="X7868"/>
      <c r="Y7868"/>
      <c r="Z7868"/>
      <c r="AA7868"/>
      <c r="AB7868"/>
      <c r="AC7868"/>
      <c r="AD7868"/>
      <c r="AE7868"/>
    </row>
    <row r="7869" spans="1:31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  <c r="V7869"/>
      <c r="W7869"/>
      <c r="X7869"/>
      <c r="Y7869"/>
      <c r="Z7869"/>
      <c r="AA7869"/>
      <c r="AB7869"/>
      <c r="AC7869"/>
      <c r="AD7869"/>
      <c r="AE7869"/>
    </row>
    <row r="7870" spans="1:31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  <c r="V7870"/>
      <c r="W7870"/>
      <c r="X7870"/>
      <c r="Y7870"/>
      <c r="Z7870"/>
      <c r="AA7870"/>
      <c r="AB7870"/>
      <c r="AC7870"/>
      <c r="AD7870"/>
      <c r="AE7870"/>
    </row>
    <row r="7871" spans="1:31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  <c r="V7871"/>
      <c r="W7871"/>
      <c r="X7871"/>
      <c r="Y7871"/>
      <c r="Z7871"/>
      <c r="AA7871"/>
      <c r="AB7871"/>
      <c r="AC7871"/>
      <c r="AD7871"/>
      <c r="AE7871"/>
    </row>
    <row r="7872" spans="1:31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  <c r="V7872"/>
      <c r="W7872"/>
      <c r="X7872"/>
      <c r="Y7872"/>
      <c r="Z7872"/>
      <c r="AA7872"/>
      <c r="AB7872"/>
      <c r="AC7872"/>
      <c r="AD7872"/>
      <c r="AE7872"/>
    </row>
    <row r="7873" spans="1:31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  <c r="V7873"/>
      <c r="W7873"/>
      <c r="X7873"/>
      <c r="Y7873"/>
      <c r="Z7873"/>
      <c r="AA7873"/>
      <c r="AB7873"/>
      <c r="AC7873"/>
      <c r="AD7873"/>
      <c r="AE7873"/>
    </row>
    <row r="7874" spans="1:31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  <c r="V7874"/>
      <c r="W7874"/>
      <c r="X7874"/>
      <c r="Y7874"/>
      <c r="Z7874"/>
      <c r="AA7874"/>
      <c r="AB7874"/>
      <c r="AC7874"/>
      <c r="AD7874"/>
      <c r="AE7874"/>
    </row>
    <row r="7875" spans="1:31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  <c r="V7875"/>
      <c r="W7875"/>
      <c r="X7875"/>
      <c r="Y7875"/>
      <c r="Z7875"/>
      <c r="AA7875"/>
      <c r="AB7875"/>
      <c r="AC7875"/>
      <c r="AD7875"/>
      <c r="AE7875"/>
    </row>
    <row r="7876" spans="1:31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  <c r="V7876"/>
      <c r="W7876"/>
      <c r="X7876"/>
      <c r="Y7876"/>
      <c r="Z7876"/>
      <c r="AA7876"/>
      <c r="AB7876"/>
      <c r="AC7876"/>
      <c r="AD7876"/>
      <c r="AE7876"/>
    </row>
    <row r="7877" spans="1:31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  <c r="V7877"/>
      <c r="W7877"/>
      <c r="X7877"/>
      <c r="Y7877"/>
      <c r="Z7877"/>
      <c r="AA7877"/>
      <c r="AB7877"/>
      <c r="AC7877"/>
      <c r="AD7877"/>
      <c r="AE7877"/>
    </row>
    <row r="7878" spans="1:31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  <c r="V7878"/>
      <c r="W7878"/>
      <c r="X7878"/>
      <c r="Y7878"/>
      <c r="Z7878"/>
      <c r="AA7878"/>
      <c r="AB7878"/>
      <c r="AC7878"/>
      <c r="AD7878"/>
      <c r="AE7878"/>
    </row>
    <row r="7879" spans="1:31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  <c r="V7879"/>
      <c r="W7879"/>
      <c r="X7879"/>
      <c r="Y7879"/>
      <c r="Z7879"/>
      <c r="AA7879"/>
      <c r="AB7879"/>
      <c r="AC7879"/>
      <c r="AD7879"/>
      <c r="AE7879"/>
    </row>
    <row r="7880" spans="1:31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  <c r="V7880"/>
      <c r="W7880"/>
      <c r="X7880"/>
      <c r="Y7880"/>
      <c r="Z7880"/>
      <c r="AA7880"/>
      <c r="AB7880"/>
      <c r="AC7880"/>
      <c r="AD7880"/>
      <c r="AE7880"/>
    </row>
    <row r="7881" spans="1:31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  <c r="V7881"/>
      <c r="W7881"/>
      <c r="X7881"/>
      <c r="Y7881"/>
      <c r="Z7881"/>
      <c r="AA7881"/>
      <c r="AB7881"/>
      <c r="AC7881"/>
      <c r="AD7881"/>
      <c r="AE7881"/>
    </row>
    <row r="7882" spans="1:31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  <c r="V7882"/>
      <c r="W7882"/>
      <c r="X7882"/>
      <c r="Y7882"/>
      <c r="Z7882"/>
      <c r="AA7882"/>
      <c r="AB7882"/>
      <c r="AC7882"/>
      <c r="AD7882"/>
      <c r="AE7882"/>
    </row>
    <row r="7883" spans="1:31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  <c r="V7883"/>
      <c r="W7883"/>
      <c r="X7883"/>
      <c r="Y7883"/>
      <c r="Z7883"/>
      <c r="AA7883"/>
      <c r="AB7883"/>
      <c r="AC7883"/>
      <c r="AD7883"/>
      <c r="AE7883"/>
    </row>
    <row r="7884" spans="1:31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  <c r="V7884"/>
      <c r="W7884"/>
      <c r="X7884"/>
      <c r="Y7884"/>
      <c r="Z7884"/>
      <c r="AA7884"/>
      <c r="AB7884"/>
      <c r="AC7884"/>
      <c r="AD7884"/>
      <c r="AE7884"/>
    </row>
    <row r="7885" spans="1:31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  <c r="V7885"/>
      <c r="W7885"/>
      <c r="X7885"/>
      <c r="Y7885"/>
      <c r="Z7885"/>
      <c r="AA7885"/>
      <c r="AB7885"/>
      <c r="AC7885"/>
      <c r="AD7885"/>
      <c r="AE7885"/>
    </row>
    <row r="7886" spans="1:31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  <c r="V7886"/>
      <c r="W7886"/>
      <c r="X7886"/>
      <c r="Y7886"/>
      <c r="Z7886"/>
      <c r="AA7886"/>
      <c r="AB7886"/>
      <c r="AC7886"/>
      <c r="AD7886"/>
      <c r="AE7886"/>
    </row>
    <row r="7887" spans="1:31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  <c r="V7887"/>
      <c r="W7887"/>
      <c r="X7887"/>
      <c r="Y7887"/>
      <c r="Z7887"/>
      <c r="AA7887"/>
      <c r="AB7887"/>
      <c r="AC7887"/>
      <c r="AD7887"/>
      <c r="AE7887"/>
    </row>
    <row r="7888" spans="1:31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  <c r="V7888"/>
      <c r="W7888"/>
      <c r="X7888"/>
      <c r="Y7888"/>
      <c r="Z7888"/>
      <c r="AA7888"/>
      <c r="AB7888"/>
      <c r="AC7888"/>
      <c r="AD7888"/>
      <c r="AE7888"/>
    </row>
    <row r="7889" spans="1:31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  <c r="V7889"/>
      <c r="W7889"/>
      <c r="X7889"/>
      <c r="Y7889"/>
      <c r="Z7889"/>
      <c r="AA7889"/>
      <c r="AB7889"/>
      <c r="AC7889"/>
      <c r="AD7889"/>
      <c r="AE7889"/>
    </row>
    <row r="7890" spans="1:31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  <c r="V7890"/>
      <c r="W7890"/>
      <c r="X7890"/>
      <c r="Y7890"/>
      <c r="Z7890"/>
      <c r="AA7890"/>
      <c r="AB7890"/>
      <c r="AC7890"/>
      <c r="AD7890"/>
      <c r="AE7890"/>
    </row>
    <row r="7891" spans="1:31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  <c r="V7891"/>
      <c r="W7891"/>
      <c r="X7891"/>
      <c r="Y7891"/>
      <c r="Z7891"/>
      <c r="AA7891"/>
      <c r="AB7891"/>
      <c r="AC7891"/>
      <c r="AD7891"/>
      <c r="AE7891"/>
    </row>
    <row r="7892" spans="1:31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  <c r="V7892"/>
      <c r="W7892"/>
      <c r="X7892"/>
      <c r="Y7892"/>
      <c r="Z7892"/>
      <c r="AA7892"/>
      <c r="AB7892"/>
      <c r="AC7892"/>
      <c r="AD7892"/>
      <c r="AE7892"/>
    </row>
    <row r="7893" spans="1:31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  <c r="V7893"/>
      <c r="W7893"/>
      <c r="X7893"/>
      <c r="Y7893"/>
      <c r="Z7893"/>
      <c r="AA7893"/>
      <c r="AB7893"/>
      <c r="AC7893"/>
      <c r="AD7893"/>
      <c r="AE7893"/>
    </row>
    <row r="7894" spans="1:31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  <c r="V7894"/>
      <c r="W7894"/>
      <c r="X7894"/>
      <c r="Y7894"/>
      <c r="Z7894"/>
      <c r="AA7894"/>
      <c r="AB7894"/>
      <c r="AC7894"/>
      <c r="AD7894"/>
      <c r="AE7894"/>
    </row>
    <row r="7895" spans="1:31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  <c r="V7895"/>
      <c r="W7895"/>
      <c r="X7895"/>
      <c r="Y7895"/>
      <c r="Z7895"/>
      <c r="AA7895"/>
      <c r="AB7895"/>
      <c r="AC7895"/>
      <c r="AD7895"/>
      <c r="AE7895"/>
    </row>
    <row r="7896" spans="1:31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  <c r="V7896"/>
      <c r="W7896"/>
      <c r="X7896"/>
      <c r="Y7896"/>
      <c r="Z7896"/>
      <c r="AA7896"/>
      <c r="AB7896"/>
      <c r="AC7896"/>
      <c r="AD7896"/>
      <c r="AE7896"/>
    </row>
    <row r="7897" spans="1:31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  <c r="V7897"/>
      <c r="W7897"/>
      <c r="X7897"/>
      <c r="Y7897"/>
      <c r="Z7897"/>
      <c r="AA7897"/>
      <c r="AB7897"/>
      <c r="AC7897"/>
      <c r="AD7897"/>
      <c r="AE7897"/>
    </row>
    <row r="7898" spans="1:31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  <c r="V7898"/>
      <c r="W7898"/>
      <c r="X7898"/>
      <c r="Y7898"/>
      <c r="Z7898"/>
      <c r="AA7898"/>
      <c r="AB7898"/>
      <c r="AC7898"/>
      <c r="AD7898"/>
      <c r="AE7898"/>
    </row>
    <row r="7899" spans="1:31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  <c r="V7899"/>
      <c r="W7899"/>
      <c r="X7899"/>
      <c r="Y7899"/>
      <c r="Z7899"/>
      <c r="AA7899"/>
      <c r="AB7899"/>
      <c r="AC7899"/>
      <c r="AD7899"/>
      <c r="AE7899"/>
    </row>
    <row r="7900" spans="1:31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  <c r="V7900"/>
      <c r="W7900"/>
      <c r="X7900"/>
      <c r="Y7900"/>
      <c r="Z7900"/>
      <c r="AA7900"/>
      <c r="AB7900"/>
      <c r="AC7900"/>
      <c r="AD7900"/>
      <c r="AE7900"/>
    </row>
    <row r="7901" spans="1:31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  <c r="V7901"/>
      <c r="W7901"/>
      <c r="X7901"/>
      <c r="Y7901"/>
      <c r="Z7901"/>
      <c r="AA7901"/>
      <c r="AB7901"/>
      <c r="AC7901"/>
      <c r="AD7901"/>
      <c r="AE7901"/>
    </row>
    <row r="7902" spans="1:31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  <c r="V7902"/>
      <c r="W7902"/>
      <c r="X7902"/>
      <c r="Y7902"/>
      <c r="Z7902"/>
      <c r="AA7902"/>
      <c r="AB7902"/>
      <c r="AC7902"/>
      <c r="AD7902"/>
      <c r="AE7902"/>
    </row>
    <row r="7903" spans="1:31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  <c r="V7903"/>
      <c r="W7903"/>
      <c r="X7903"/>
      <c r="Y7903"/>
      <c r="Z7903"/>
      <c r="AA7903"/>
      <c r="AB7903"/>
      <c r="AC7903"/>
      <c r="AD7903"/>
      <c r="AE7903"/>
    </row>
    <row r="7904" spans="1:31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  <c r="V7904"/>
      <c r="W7904"/>
      <c r="X7904"/>
      <c r="Y7904"/>
      <c r="Z7904"/>
      <c r="AA7904"/>
      <c r="AB7904"/>
      <c r="AC7904"/>
      <c r="AD7904"/>
      <c r="AE7904"/>
    </row>
  </sheetData>
  <sheetProtection algorithmName="SHA-512" hashValue="zs0bYLK5pr0f6lF/C3nhafZ5p+dj6y+2Ao8Q5sp1NwbJRNSJ0dIFnDbzyt9Vb5QDmR/MvSJhyinlyKK0H1YhNQ==" saltValue="S+0fPl2K6MHTR7nhRF9bjA==" spinCount="100000" sheet="1" objects="1" scenarios="1"/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0020-716B-F840-8DEC-DF52FB3B7480}">
  <sheetPr codeName="Sheet2">
    <tabColor theme="4" tint="0.39997558519241921"/>
  </sheetPr>
  <dimension ref="A1:AE53"/>
  <sheetViews>
    <sheetView zoomScaleNormal="100" zoomScalePageLayoutView="130" workbookViewId="0">
      <selection activeCell="R1" sqref="R1:U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31" x14ac:dyDescent="0.2">
      <c r="A1" s="104" t="s">
        <v>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x14ac:dyDescent="0.2">
      <c r="A2" s="105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16" thickBot="1" x14ac:dyDescent="0.25">
      <c r="A3" s="104"/>
      <c r="B3" s="106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04"/>
      <c r="AA4" s="104"/>
      <c r="AB4" s="104"/>
      <c r="AC4" s="104"/>
      <c r="AD4" s="104"/>
      <c r="AE4" s="104"/>
    </row>
    <row r="5" spans="1:3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04"/>
      <c r="AA5" s="104"/>
      <c r="AB5" s="104"/>
      <c r="AC5" s="104"/>
      <c r="AD5" s="104"/>
      <c r="AE5" s="104"/>
    </row>
    <row r="6" spans="1:3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04"/>
      <c r="AA6" s="104"/>
      <c r="AB6" s="104"/>
      <c r="AC6" s="104"/>
      <c r="AD6" s="104"/>
      <c r="AE6" s="104"/>
    </row>
    <row r="7" spans="1:3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04"/>
      <c r="AA7" s="104"/>
      <c r="AB7" s="104"/>
      <c r="AC7" s="104"/>
      <c r="AD7" s="104"/>
      <c r="AE7" s="104"/>
    </row>
    <row r="8" spans="1:31" ht="20" customHeight="1" thickBot="1" x14ac:dyDescent="0.25">
      <c r="A8" s="148" t="str">
        <f>'TAS Oct 2019'!D2</f>
        <v>TGN</v>
      </c>
      <c r="B8" s="149" t="str">
        <f>'TAS Oct 2019'!F2</f>
        <v>Aurora</v>
      </c>
      <c r="C8" s="149" t="str">
        <f>'TAS Oct 2019'!G2</f>
        <v>Small business</v>
      </c>
      <c r="D8" s="170">
        <f>365*'TAS Oct 2019'!H2/100</f>
        <v>452.6</v>
      </c>
      <c r="E8" s="167">
        <f>IF('TAS Oct 2019'!AQ2=3,0.5,IF('TAS Oct 2019'!AQ2=2,0.33,0))</f>
        <v>0.5</v>
      </c>
      <c r="F8" s="169">
        <f>1-E8</f>
        <v>0.5</v>
      </c>
      <c r="G8" s="170">
        <f>IF('TAS Oct 2019'!K2="",($C$5*E8/'TAS Oct 2019'!AQ2*'TAS Oct 2019'!W2/100)*'TAS Oct 2019'!AQ2,IF($C$5*E8/'TAS Oct 2019'!AQ2&gt;='TAS Oct 2019'!L2,('TAS Oct 2019'!L2*'TAS Oct 2019'!W2/100)*'TAS Oct 2019'!AQ2,($C$5*E8/'TAS Oct 2019'!AQ2*'TAS Oct 2019'!W2/100)*'TAS Oct 2019'!AQ2))</f>
        <v>1910.0000000000002</v>
      </c>
      <c r="H8" s="85">
        <f>IF(AND('TAS Oct 2019'!P2&gt;0,'TAS Oct 2019'!O2&gt;0),IF(($C$5*E8/'TAS Oct 2019'!AQ2&lt;SUM('TAS Oct 2019'!L2:P2)),(0),($C$5*E8/'TAS Oct 2019'!AQ2-SUM('TAS Oct 2019'!L2:P2))*'TAS Oct 2019'!AB2/100)* 'TAS Oct 2019'!AQ2,IF(AND('TAS Oct 2019'!O2&gt;0,'TAS Oct 2019'!P2=""),IF(($C$5*E8/'TAS Oct 2019'!AQ2&lt; SUM('TAS Oct 2019'!L2:O2)),(0),($C$5*E8/'TAS Oct 2019'!AQ2-SUM('TAS Oct 2019'!L2:O2))*'TAS Oct 2019'!AA2/100)* 'TAS Oct 2019'!AQ2,IF(AND('TAS Oct 2019'!N2&gt;0,'TAS Oct 2019'!O2=""),IF(($C$5*E8/'TAS Oct 2019'!AQ2&lt; SUM('TAS Oct 2019'!L2:N2)),(0),($C$5*E8/'TAS Oct 2019'!AQ2-SUM('TAS Oct 2019'!L2:N2))*'TAS Oct 2019'!Z2/100)* 'TAS Oct 2019'!AQ2,IF(AND('TAS Oct 2019'!M2&gt;0,'TAS Oct 2019'!N2=""),IF(($C$5*E8/'TAS Oct 2019'!AQ2&lt;'TAS Oct 2019'!M2+'TAS Oct 2019'!L2),(0),(($C$5*E8/'TAS Oct 2019'!AQ2-('TAS Oct 2019'!M2+'TAS Oct 2019'!L2))*'TAS Oct 2019'!Y2/100))*'TAS Oct 2019'!AQ2,IF(AND('TAS Oct 2019'!L2&gt;0,'TAS Oct 2019'!M2=""&gt;0),IF(($C$5*E8/'TAS Oct 2019'!AQ2&lt;'TAS Oct 2019'!L2),(0),($C$5*E8/'TAS Oct 2019'!AQ2-'TAS Oct 2019'!L2)*'TAS Oct 2019'!X2/100)*'TAS Oct 2019'!AQ2,0)))))</f>
        <v>0</v>
      </c>
      <c r="I8" s="170">
        <f>IF('TAS Oct 2019'!K2="",($C$5*F8/'TAS Oct 2019'!AR2*'TAS Oct 2019'!AC2/100)*'TAS Oct 2019'!AR2,IF($C$5*F8/'TAS Oct 2019'!AR2&gt;='TAS Oct 2019'!L2,('TAS Oct 2019'!L2*'TAS Oct 2019'!AC2/100)*'TAS Oct 2019'!AR2,($C$5*F8/'TAS Oct 2019'!AR2*'TAS Oct 2019'!AC2/100)*'TAS Oct 2019'!AR2))</f>
        <v>1910.0000000000002</v>
      </c>
      <c r="J8" s="85">
        <f>IF(AND('TAS Oct 2019'!P2&gt;0,'TAS Oct 2019'!O2&gt;0),IF(($C$5*F8/'TAS Oct 2019'!AR2&lt;SUM('TAS Oct 2019'!L2:P2)),(0),($C$5*F8/'TAS Oct 2019'!AR2-SUM('TAS Oct 2019'!L2:P2))*'TAS Oct 2019'!AB2/100)* 'TAS Oct 2019'!AR2,IF(AND('TAS Oct 2019'!O2&gt;0,'TAS Oct 2019'!P2=""),IF(($C$5*F8/'TAS Oct 2019'!AR2&lt; SUM('TAS Oct 2019'!L2:O2)),(0),($C$5*F8/'TAS Oct 2019'!AR2-SUM('TAS Oct 2019'!L2:O2))*'TAS Oct 2019'!AG2/100)* 'TAS Oct 2019'!AR2,IF(AND('TAS Oct 2019'!N2&gt;0,'TAS Oct 2019'!O2=""),IF(($C$5*F8/'TAS Oct 2019'!AR2&lt; SUM('TAS Oct 2019'!L2:N2)),(0),($C$5*F8/'TAS Oct 2019'!AR2-SUM('TAS Oct 2019'!L2:N2))*'TAS Oct 2019'!AF2/100)* 'TAS Oct 2019'!AR2,IF(AND('TAS Oct 2019'!M2&gt;0,'TAS Oct 2019'!N2=""),IF(($C$5*F8/'TAS Oct 2019'!AR2&lt;'TAS Oct 2019'!M2+'TAS Oct 2019'!L2),(0),(($C$5*F8/'TAS Oct 2019'!AR2-('TAS Oct 2019'!M2+'TAS Oct 2019'!L2))*'TAS Oct 2019'!AE2/100))*'TAS Oct 2019'!AR2,IF(AND('TAS Oct 2019'!L2&gt;0,'TAS Oct 2019'!M2=""&gt;0),IF(($C$5*F8/'TAS Oct 2019'!AR2&lt;'TAS Oct 2019'!L2),(0),($C$5*F8/'TAS Oct 2019'!AR2-'TAS Oct 2019'!L2)*'TAS Oct 2019'!AD2/100)*'TAS Oct 2019'!AR2,0)))))</f>
        <v>0</v>
      </c>
      <c r="K8" s="161">
        <f>SUM(G8:J8)</f>
        <v>3820.0000000000005</v>
      </c>
      <c r="L8" s="161">
        <f>K8+D8</f>
        <v>4272.6000000000004</v>
      </c>
      <c r="M8" s="151">
        <f>L8*1.1</f>
        <v>4699.8600000000006</v>
      </c>
      <c r="N8" s="150">
        <f>'TAS Oct 2019'!AT2</f>
        <v>0</v>
      </c>
      <c r="O8" s="150">
        <f>'TAS Oct 2019'!AU2</f>
        <v>0</v>
      </c>
      <c r="P8" s="150">
        <f>'TAS Oct 2019'!AV2</f>
        <v>0</v>
      </c>
      <c r="Q8" s="150">
        <f>'TAS Oct 2019'!AW2</f>
        <v>0</v>
      </c>
      <c r="R8" s="150" t="str">
        <f t="shared" ref="R8" si="0">IF(SUM(N8:Q8)=0,"No discount",IF(N8&gt;0,"Guaranteed off bill",IF(O8&gt;0,"Guaranteed off usage",IF(P8&gt;0,"Pay-on-time off bill","Pay-on-time off usage"))))</f>
        <v>No discount</v>
      </c>
      <c r="S8" s="152" t="str">
        <f>IF(OR(B8="Origin Energy",B8="Red Energy",B8="Powershop"),"Inclusive","Exclusive")</f>
        <v>Exclusive</v>
      </c>
      <c r="T8" s="152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4272.6000000000004</v>
      </c>
      <c r="U8" s="152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4272.6000000000004</v>
      </c>
      <c r="V8" s="163">
        <f t="shared" ref="V8:W9" si="1">T8*1.1</f>
        <v>4699.8600000000006</v>
      </c>
      <c r="W8" s="164">
        <f t="shared" si="1"/>
        <v>4699.8600000000006</v>
      </c>
      <c r="X8" s="153">
        <f>'TAS Oct 2019'!BF2</f>
        <v>0</v>
      </c>
      <c r="Y8" s="154" t="str">
        <f>'TAS Oct 2019'!BG2</f>
        <v>n</v>
      </c>
      <c r="Z8" s="147"/>
      <c r="AA8" s="147"/>
      <c r="AB8" s="147"/>
      <c r="AC8" s="147"/>
      <c r="AD8" s="147"/>
      <c r="AE8" s="147"/>
    </row>
    <row r="9" spans="1:31" ht="20" customHeight="1" thickBot="1" x14ac:dyDescent="0.25">
      <c r="A9" s="155" t="str">
        <f>'TAS Oct 2019'!D3</f>
        <v>TGN</v>
      </c>
      <c r="B9" s="156" t="str">
        <f>'TAS Oct 2019'!F3</f>
        <v>Tas Gas</v>
      </c>
      <c r="C9" s="156" t="str">
        <f>'TAS Oct 2019'!G3</f>
        <v>Small business</v>
      </c>
      <c r="D9" s="171">
        <f>365*'TAS Oct 2019'!H3/100</f>
        <v>452.6</v>
      </c>
      <c r="E9" s="167">
        <f>IF('TAS Oct 2019'!AQ3=3,0.5,IF('TAS Oct 2019'!AQ3=2,0.33,0))</f>
        <v>0.5</v>
      </c>
      <c r="F9" s="168">
        <f>1-E9</f>
        <v>0.5</v>
      </c>
      <c r="G9" s="171">
        <f>IF('TAS Oct 2019'!K3="",($C$5*E9/'TAS Oct 2019'!AQ3*'TAS Oct 2019'!W3/100)*'TAS Oct 2019'!AQ3,IF($C$5*E9/'TAS Oct 2019'!AQ3&gt;='TAS Oct 2019'!L3,('TAS Oct 2019'!L3*'TAS Oct 2019'!W3/100)*'TAS Oct 2019'!AQ3,($C$5*E9/'TAS Oct 2019'!AQ3*'TAS Oct 2019'!W3/100)*'TAS Oct 2019'!AQ3))</f>
        <v>1850.0000000000002</v>
      </c>
      <c r="H9" s="85">
        <f>IF(AND('TAS Oct 2019'!P3&gt;0,'TAS Oct 2019'!O3&gt;0),IF(($C$5*E9/'TAS Oct 2019'!AQ3&lt;SUM('TAS Oct 2019'!L3:P3)),(0),($C$5*E9/'TAS Oct 2019'!AQ3-SUM('TAS Oct 2019'!L3:P3))*'TAS Oct 2019'!AB3/100)* 'TAS Oct 2019'!AQ3,IF(AND('TAS Oct 2019'!O3&gt;0,'TAS Oct 2019'!P3=""),IF(($C$5*E9/'TAS Oct 2019'!AQ3&lt; SUM('TAS Oct 2019'!L3:O3)),(0),($C$5*E9/'TAS Oct 2019'!AQ3-SUM('TAS Oct 2019'!L3:O3))*'TAS Oct 2019'!AA3/100)* 'TAS Oct 2019'!AQ3,IF(AND('TAS Oct 2019'!N3&gt;0,'TAS Oct 2019'!O3=""),IF(($C$5*E9/'TAS Oct 2019'!AQ3&lt; SUM('TAS Oct 2019'!L3:N3)),(0),($C$5*E9/'TAS Oct 2019'!AQ3-SUM('TAS Oct 2019'!L3:N3))*'TAS Oct 2019'!Z3/100)* 'TAS Oct 2019'!AQ3,IF(AND('TAS Oct 2019'!M3&gt;0,'TAS Oct 2019'!N3=""),IF(($C$5*E9/'TAS Oct 2019'!AQ3&lt;'TAS Oct 2019'!M3+'TAS Oct 2019'!L3),(0),(($C$5*E9/'TAS Oct 2019'!AQ3-('TAS Oct 2019'!M3+'TAS Oct 2019'!L3))*'TAS Oct 2019'!Y3/100))*'TAS Oct 2019'!AQ3,IF(AND('TAS Oct 2019'!L3&gt;0,'TAS Oct 2019'!M3=""&gt;0),IF(($C$5*E9/'TAS Oct 2019'!AQ3&lt;'TAS Oct 2019'!L3),(0),($C$5*E9/'TAS Oct 2019'!AQ3-'TAS Oct 2019'!L3)*'TAS Oct 2019'!X3/100)*'TAS Oct 2019'!AQ3,0)))))</f>
        <v>0</v>
      </c>
      <c r="I9" s="171">
        <f>IF('TAS Oct 2019'!K3="",($C$5*F9/'TAS Oct 2019'!AR3*'TAS Oct 2019'!AC3/100)*'TAS Oct 2019'!AR3,IF($C$5*F9/'TAS Oct 2019'!AR3&gt;='TAS Oct 2019'!L3,('TAS Oct 2019'!L3*'TAS Oct 2019'!AC3/100)*'TAS Oct 2019'!AR3,($C$5*F9/'TAS Oct 2019'!AR3*'TAS Oct 2019'!AC3/100)*'TAS Oct 2019'!AR3))</f>
        <v>1850.0000000000002</v>
      </c>
      <c r="J9" s="85">
        <f>IF(AND('TAS Oct 2019'!P3&gt;0,'TAS Oct 2019'!O3&gt;0),IF(($C$5*F9/'TAS Oct 2019'!AR3&lt;SUM('TAS Oct 2019'!L3:P3)),(0),($C$5*F9/'TAS Oct 2019'!AR3-SUM('TAS Oct 2019'!L3:P3))*'TAS Oct 2019'!AB3/100)* 'TAS Oct 2019'!AR3,IF(AND('TAS Oct 2019'!O3&gt;0,'TAS Oct 2019'!P3=""),IF(($C$5*F9/'TAS Oct 2019'!AR3&lt; SUM('TAS Oct 2019'!L3:O3)),(0),($C$5*F9/'TAS Oct 2019'!AR3-SUM('TAS Oct 2019'!L3:O3))*'TAS Oct 2019'!AG3/100)* 'TAS Oct 2019'!AR3,IF(AND('TAS Oct 2019'!N3&gt;0,'TAS Oct 2019'!O3=""),IF(($C$5*F9/'TAS Oct 2019'!AR3&lt; SUM('TAS Oct 2019'!L3:N3)),(0),($C$5*F9/'TAS Oct 2019'!AR3-SUM('TAS Oct 2019'!L3:N3))*'TAS Oct 2019'!AF3/100)* 'TAS Oct 2019'!AR3,IF(AND('TAS Oct 2019'!M3&gt;0,'TAS Oct 2019'!N3=""),IF(($C$5*F9/'TAS Oct 2019'!AR3&lt;'TAS Oct 2019'!M3+'TAS Oct 2019'!L3),(0),(($C$5*F9/'TAS Oct 2019'!AR3-('TAS Oct 2019'!M3+'TAS Oct 2019'!L3))*'TAS Oct 2019'!AE3/100))*'TAS Oct 2019'!AR3,IF(AND('TAS Oct 2019'!L3&gt;0,'TAS Oct 2019'!M3=""&gt;0),IF(($C$5*F9/'TAS Oct 2019'!AR3&lt;'TAS Oct 2019'!L3),(0),($C$5*F9/'TAS Oct 2019'!AR3-'TAS Oct 2019'!L3)*'TAS Oct 2019'!AD3/100)*'TAS Oct 2019'!AR3,0)))))</f>
        <v>0</v>
      </c>
      <c r="K9" s="162">
        <f>SUM(G9:J9)</f>
        <v>3700.0000000000005</v>
      </c>
      <c r="L9" s="162">
        <f>K9+D9</f>
        <v>4152.6000000000004</v>
      </c>
      <c r="M9" s="158">
        <f>L9*1.1</f>
        <v>4567.8600000000006</v>
      </c>
      <c r="N9" s="157">
        <f>'TAS Oct 2019'!AT3</f>
        <v>0</v>
      </c>
      <c r="O9" s="157">
        <f>'TAS Oct 2019'!AU3</f>
        <v>0</v>
      </c>
      <c r="P9" s="157">
        <f>'TAS Oct 2019'!AV3</f>
        <v>0</v>
      </c>
      <c r="Q9" s="157">
        <f>'TAS Oct 2019'!AW3</f>
        <v>0</v>
      </c>
      <c r="R9" s="157" t="str">
        <f t="shared" ref="R9" si="2">IF(SUM(N9:Q9)=0,"No discount",IF(N9&gt;0,"Guaranteed off bill",IF(O9&gt;0,"Guaranteed off usage",IF(P9&gt;0,"Pay-on-time off bill","Pay-on-time off usage"))))</f>
        <v>No discount</v>
      </c>
      <c r="S9" s="156" t="str">
        <f>IF(OR(B9="Origin Energy",B9="Red Energy",B9="Powershop"),"Inclusive","Exclusive")</f>
        <v>Exclusive</v>
      </c>
      <c r="T9" s="156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4152.6000000000004</v>
      </c>
      <c r="U9" s="156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4152.6000000000004</v>
      </c>
      <c r="V9" s="165">
        <f t="shared" si="1"/>
        <v>4567.8600000000006</v>
      </c>
      <c r="W9" s="166">
        <f t="shared" si="1"/>
        <v>4567.8600000000006</v>
      </c>
      <c r="X9" s="159">
        <f>'TAS Oct 2019'!BF3</f>
        <v>0</v>
      </c>
      <c r="Y9" s="160" t="str">
        <f>'TAS Oct 2019'!BG3</f>
        <v>n</v>
      </c>
      <c r="Z9" s="147"/>
      <c r="AA9" s="147"/>
      <c r="AB9" s="147"/>
      <c r="AC9" s="147"/>
      <c r="AD9" s="147"/>
      <c r="AE9" s="147"/>
    </row>
    <row r="10" spans="1:3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31" x14ac:dyDescent="0.2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3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3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31" x14ac:dyDescent="0.2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31" x14ac:dyDescent="0.2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31" x14ac:dyDescent="0.2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x14ac:dyDescent="0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x14ac:dyDescent="0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x14ac:dyDescent="0.2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x14ac:dyDescent="0.2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x14ac:dyDescent="0.2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x14ac:dyDescent="0.2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x14ac:dyDescent="0.2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x14ac:dyDescent="0.2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x14ac:dyDescent="0.2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pans="1:31" x14ac:dyDescent="0.2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spans="1:3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spans="1:31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</row>
    <row r="44" spans="1:31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</row>
    <row r="45" spans="1:31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</row>
    <row r="46" spans="1:31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</row>
    <row r="47" spans="1:31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</row>
    <row r="48" spans="1:31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</row>
    <row r="49" spans="1:31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</row>
    <row r="50" spans="1:31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</row>
    <row r="51" spans="1:31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</row>
    <row r="52" spans="1:31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</row>
    <row r="53" spans="1:31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</row>
  </sheetData>
  <sheetProtection algorithmName="SHA-512" hashValue="dhlSg8IGAPAbcM6sUf/86bBVi2KjyzhsG9qiD4J0m94MenZTNYHdhyUmYNfnlSMSHIcWLbbjnjIsN+AJyOelFA==" saltValue="oZSiVv9QhKg/xiUtoocXJQ==" spinCount="100000" sheet="1" objects="1" scenarios="1"/>
  <pageMargins left="0.75" right="0.75" top="1" bottom="1" header="0.5" footer="0.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FBCD-B7DE-CA42-8D51-A1B4C2DB6A7D}">
  <sheetPr codeName="Sheet3">
    <tabColor rgb="FFFFA3A0"/>
  </sheetPr>
  <dimension ref="A1:AK81"/>
  <sheetViews>
    <sheetView zoomScaleNormal="100" zoomScalePageLayoutView="130" workbookViewId="0">
      <selection activeCell="M8" sqref="M8:M9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37" x14ac:dyDescent="0.2">
      <c r="A1" s="172" t="s">
        <v>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</row>
    <row r="2" spans="1:37" x14ac:dyDescent="0.2">
      <c r="A2" s="174" t="s">
        <v>78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</row>
    <row r="3" spans="1:37" ht="16" thickBot="1" x14ac:dyDescent="0.25">
      <c r="A3" s="172"/>
      <c r="B3" s="175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</row>
    <row r="4" spans="1:37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</row>
    <row r="5" spans="1:37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</row>
    <row r="6" spans="1:37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</row>
    <row r="7" spans="1:37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</row>
    <row r="8" spans="1:37" ht="20" customHeight="1" x14ac:dyDescent="0.2">
      <c r="A8" s="148" t="str">
        <f>'TAS Apr 2019'!D2</f>
        <v>TGN</v>
      </c>
      <c r="B8" s="149" t="str">
        <f>'TAS Apr 2019'!F2</f>
        <v>Aurora</v>
      </c>
      <c r="C8" s="149" t="str">
        <f>'TAS Apr 2019'!G2</f>
        <v>Small business</v>
      </c>
      <c r="D8" s="176">
        <f>365*'TAS Apr 2019'!H2/100</f>
        <v>452.6</v>
      </c>
      <c r="E8" s="177">
        <f>IF('TAS Apr 2019'!AQ2=3,0.5,IF('TAS Apr 2019'!AQ2=2,0.33,0))</f>
        <v>0.5</v>
      </c>
      <c r="F8" s="177">
        <f>1-E8</f>
        <v>0.5</v>
      </c>
      <c r="G8" s="176">
        <f>IF('TAS Apr 2019'!K2="",($C$5*E8/'TAS Apr 2019'!AQ2*'TAS Apr 2019'!W2/100)*'TAS Apr 2019'!AQ2,IF($C$5*E8/'TAS Apr 2019'!AQ2&gt;='TAS Apr 2019'!L2,('TAS Apr 2019'!L2*'TAS Apr 2019'!W2/100)*'TAS Apr 2019'!AQ2,($C$5*E8/'TAS Apr 2019'!AQ2*'TAS Apr 2019'!W2/100)*'TAS Apr 2019'!AQ2))</f>
        <v>1909.5000000000005</v>
      </c>
      <c r="H8" s="176">
        <f>IF(AND('TAS Apr 2019'!P2&gt;0,'TAS Apr 2019'!O2&gt;0),IF(($C$5*E8/'TAS Apr 2019'!AQ2&lt;SUM('TAS Apr 2019'!L2:P2)),(0),($C$5*E8/'TAS Apr 2019'!AQ2-SUM('TAS Apr 2019'!L2:P2))*'TAS Apr 2019'!AB2/100)* 'TAS Apr 2019'!AQ2,IF(AND('TAS Apr 2019'!O2&gt;0,'TAS Apr 2019'!P2=""),IF(($C$5*E8/'TAS Apr 2019'!AQ2&lt; SUM('TAS Apr 2019'!L2:O2)),(0),($C$5*E8/'TAS Apr 2019'!AQ2-SUM('TAS Apr 2019'!L2:O2))*'TAS Apr 2019'!AA2/100)* 'TAS Apr 2019'!AQ2,IF(AND('TAS Apr 2019'!N2&gt;0,'TAS Apr 2019'!O2=""),IF(($C$5*E8/'TAS Apr 2019'!AQ2&lt; SUM('TAS Apr 2019'!L2:N2)),(0),($C$5*E8/'TAS Apr 2019'!AQ2-SUM('TAS Apr 2019'!L2:N2))*'TAS Apr 2019'!Z2/100)* 'TAS Apr 2019'!AQ2,IF(AND('TAS Apr 2019'!M2&gt;0,'TAS Apr 2019'!N2=""),IF(($C$5*E8/'TAS Apr 2019'!AQ2&lt;'TAS Apr 2019'!M2+'TAS Apr 2019'!L2),(0),(($C$5*E8/'TAS Apr 2019'!AQ2-('TAS Apr 2019'!M2+'TAS Apr 2019'!L2))*'TAS Apr 2019'!Y2/100))*'TAS Apr 2019'!AQ2,IF(AND('TAS Apr 2019'!L2&gt;0,'TAS Apr 2019'!M2=""&gt;0),IF(($C$5*E8/'TAS Apr 2019'!AQ2&lt;'TAS Apr 2019'!L2),(0),($C$5*E8/'TAS Apr 2019'!AQ2-'TAS Apr 2019'!L2)*'TAS Apr 2019'!X2/100)*'TAS Apr 2019'!AQ2,0)))))</f>
        <v>0</v>
      </c>
      <c r="I8" s="176">
        <f>IF('TAS Apr 2019'!K2="",($C$5*F8/'TAS Apr 2019'!AR2*'TAS Apr 2019'!AC2/100)*'TAS Apr 2019'!AR2,IF($C$5*F8/'TAS Apr 2019'!AR2&gt;='TAS Apr 2019'!L2,('TAS Apr 2019'!L2*'TAS Apr 2019'!AC2/100)*'TAS Apr 2019'!AR2,($C$5*F8/'TAS Apr 2019'!AR2*'TAS Apr 2019'!AC2/100)*'TAS Apr 2019'!AR2))</f>
        <v>1909.5000000000005</v>
      </c>
      <c r="J8" s="176">
        <f>IF(AND('TAS Apr 2019'!P2&gt;0,'TAS Apr 2019'!O2&gt;0),IF(($C$5*F8/'TAS Apr 2019'!AR2&lt;SUM('TAS Apr 2019'!L2:P2)),(0),($C$5*F8/'TAS Apr 2019'!AR2-SUM('TAS Apr 2019'!L2:P2))*'TAS Apr 2019'!AB2/100)* 'TAS Apr 2019'!AR2,IF(AND('TAS Apr 2019'!O2&gt;0,'TAS Apr 2019'!P2=""),IF(($C$5*F8/'TAS Apr 2019'!AR2&lt; SUM('TAS Apr 2019'!L2:O2)),(0),($C$5*F8/'TAS Apr 2019'!AR2-SUM('TAS Apr 2019'!L2:O2))*'TAS Apr 2019'!AG2/100)* 'TAS Apr 2019'!AR2,IF(AND('TAS Apr 2019'!N2&gt;0,'TAS Apr 2019'!O2=""),IF(($C$5*F8/'TAS Apr 2019'!AR2&lt; SUM('TAS Apr 2019'!L2:N2)),(0),($C$5*F8/'TAS Apr 2019'!AR2-SUM('TAS Apr 2019'!L2:N2))*'TAS Apr 2019'!AF2/100)* 'TAS Apr 2019'!AR2,IF(AND('TAS Apr 2019'!M2&gt;0,'TAS Apr 2019'!N2=""),IF(($C$5*F8/'TAS Apr 2019'!AR2&lt;'TAS Apr 2019'!M2+'TAS Apr 2019'!L2),(0),(($C$5*F8/'TAS Apr 2019'!AR2-('TAS Apr 2019'!M2+'TAS Apr 2019'!L2))*'TAS Apr 2019'!AE2/100))*'TAS Apr 2019'!AR2,IF(AND('TAS Apr 2019'!L2&gt;0,'TAS Apr 2019'!M2=""&gt;0),IF(($C$5*F8/'TAS Apr 2019'!AR2&lt;'TAS Apr 2019'!L2),(0),($C$5*F8/'TAS Apr 2019'!AR2-'TAS Apr 2019'!L2)*'TAS Apr 2019'!AD2/100)*'TAS Apr 2019'!AR2,0)))))</f>
        <v>0</v>
      </c>
      <c r="K8" s="176">
        <f>SUM(G8:J8)</f>
        <v>3819.0000000000009</v>
      </c>
      <c r="L8" s="176">
        <f>K8+D8</f>
        <v>4271.6000000000013</v>
      </c>
      <c r="M8" s="204">
        <f>L8*1.1</f>
        <v>4698.760000000002</v>
      </c>
      <c r="N8" s="149">
        <f>'TAS Apr 2019'!AT2</f>
        <v>0</v>
      </c>
      <c r="O8" s="149">
        <f>'TAS Apr 2019'!AU2</f>
        <v>0</v>
      </c>
      <c r="P8" s="149">
        <f>'TAS Apr 2019'!AV2</f>
        <v>0</v>
      </c>
      <c r="Q8" s="149">
        <f>'TAS Apr 2019'!AW2</f>
        <v>0</v>
      </c>
      <c r="R8" s="149" t="str">
        <f t="shared" ref="R8:R9" si="0">IF(SUM(N8:Q8)=0,"No discount",IF(N8&gt;0,"Guaranteed off bill",IF(O8&gt;0,"Guaranteed off usage",IF(P8&gt;0,"Pay-on-time off bill","Pay-on-time off usage"))))</f>
        <v>No discount</v>
      </c>
      <c r="S8" s="149" t="s">
        <v>141</v>
      </c>
      <c r="T8" s="178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4271.6000000000013</v>
      </c>
      <c r="U8" s="178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4271.6000000000013</v>
      </c>
      <c r="V8" s="178">
        <f t="shared" ref="V8:W9" si="1">T8*1.1</f>
        <v>4698.760000000002</v>
      </c>
      <c r="W8" s="178">
        <f t="shared" si="1"/>
        <v>4698.760000000002</v>
      </c>
      <c r="X8" s="179">
        <f>'TAS Apr 2019'!BF2</f>
        <v>0</v>
      </c>
      <c r="Y8" s="180" t="str">
        <f>'TAS Apr 2019'!BG2</f>
        <v>n</v>
      </c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</row>
    <row r="9" spans="1:37" ht="20" customHeight="1" thickBot="1" x14ac:dyDescent="0.25">
      <c r="A9" s="155" t="str">
        <f>'TAS Apr 2019'!D3</f>
        <v>TGN</v>
      </c>
      <c r="B9" s="156" t="str">
        <f>'TAS Apr 2019'!F3</f>
        <v>Tas Gas</v>
      </c>
      <c r="C9" s="156" t="str">
        <f>'TAS Apr 2019'!G3</f>
        <v>Small business</v>
      </c>
      <c r="D9" s="181">
        <f>365*'TAS Apr 2019'!H3/100</f>
        <v>452.6</v>
      </c>
      <c r="E9" s="182">
        <f>IF('TAS Apr 2019'!AQ3=3,0.5,IF('TAS Apr 2019'!AQ3=2,0.33,0))</f>
        <v>0.5</v>
      </c>
      <c r="F9" s="182">
        <f>1-E8</f>
        <v>0.5</v>
      </c>
      <c r="G9" s="181">
        <f>IF('TAS Apr 2019'!K3="",($C$5*E9/'TAS Apr 2019'!AQ3*'TAS Apr 2019'!W3/100)*'TAS Apr 2019'!AQ3,IF($C$5*E9/'TAS Apr 2019'!AQ3&gt;='TAS Apr 2019'!L3,('TAS Apr 2019'!L3*'TAS Apr 2019'!W3/100)*'TAS Apr 2019'!AQ3,($C$5*E9/'TAS Apr 2019'!AQ3*'TAS Apr 2019'!W3/100)*'TAS Apr 2019'!AQ3))</f>
        <v>1853.5</v>
      </c>
      <c r="H9" s="181">
        <f>IF(AND('TAS Apr 2019'!P3&gt;0,'TAS Apr 2019'!O3&gt;0),IF(($C$5*E9/'TAS Apr 2019'!AQ3&lt;SUM('TAS Apr 2019'!L3:P3)),(0),($C$5*E9/'TAS Apr 2019'!AQ3-SUM('TAS Apr 2019'!L3:P3))*'TAS Apr 2019'!AB3/100)* 'TAS Apr 2019'!AQ3,IF(AND('TAS Apr 2019'!O3&gt;0,'TAS Apr 2019'!P3=""),IF(($C$5*E9/'TAS Apr 2019'!AQ3&lt; SUM('TAS Apr 2019'!L3:O3)),(0),($C$5*E9/'TAS Apr 2019'!AQ3-SUM('TAS Apr 2019'!L3:O3))*'TAS Apr 2019'!AA3/100)* 'TAS Apr 2019'!AQ3,IF(AND('TAS Apr 2019'!N3&gt;0,'TAS Apr 2019'!O3=""),IF(($C$5*E9/'TAS Apr 2019'!AQ3&lt; SUM('TAS Apr 2019'!L3:N3)),(0),($C$5*E9/'TAS Apr 2019'!AQ3-SUM('TAS Apr 2019'!L3:N3))*'TAS Apr 2019'!Z3/100)* 'TAS Apr 2019'!AQ3,IF(AND('TAS Apr 2019'!M3&gt;0,'TAS Apr 2019'!N3=""),IF(($C$5*E9/'TAS Apr 2019'!AQ3&lt;'TAS Apr 2019'!M3+'TAS Apr 2019'!L3),(0),(($C$5*E9/'TAS Apr 2019'!AQ3-('TAS Apr 2019'!M3+'TAS Apr 2019'!L3))*'TAS Apr 2019'!Y3/100))*'TAS Apr 2019'!AQ3,IF(AND('TAS Apr 2019'!L3&gt;0,'TAS Apr 2019'!M3=""&gt;0),IF(($C$5*E9/'TAS Apr 2019'!AQ3&lt;'TAS Apr 2019'!L3),(0),($C$5*E9/'TAS Apr 2019'!AQ3-'TAS Apr 2019'!L3)*'TAS Apr 2019'!X3/100)*'TAS Apr 2019'!AQ3,0)))))</f>
        <v>0</v>
      </c>
      <c r="I9" s="181">
        <f>IF('TAS Apr 2019'!K3="",($C$5*F9/'TAS Apr 2019'!AR3*'TAS Apr 2019'!AC3/100)*'TAS Apr 2019'!AR3,IF($C$5*F9/'TAS Apr 2019'!AR3&gt;='TAS Apr 2019'!L3,('TAS Apr 2019'!L3*'TAS Apr 2019'!AC3/100)*'TAS Apr 2019'!AR3,($C$5*F9/'TAS Apr 2019'!AR3*'TAS Apr 2019'!AC3/100)*'TAS Apr 2019'!AR3))</f>
        <v>1853.5</v>
      </c>
      <c r="J9" s="181">
        <f>IF(AND('TAS Apr 2019'!P3&gt;0,'TAS Apr 2019'!O3&gt;0),IF(($C$5*F9/'TAS Apr 2019'!AR3&lt;SUM('TAS Apr 2019'!L3:P3)),(0),($C$5*F9/'TAS Apr 2019'!AR3-SUM('TAS Apr 2019'!L3:P3))*'TAS Apr 2019'!AB3/100)* 'TAS Apr 2019'!AR3,IF(AND('TAS Apr 2019'!O3&gt;0,'TAS Apr 2019'!P3=""),IF(($C$5*F9/'TAS Apr 2019'!AR3&lt; SUM('TAS Apr 2019'!L3:O3)),(0),($C$5*F9/'TAS Apr 2019'!AR3-SUM('TAS Apr 2019'!L3:O3))*'TAS Apr 2019'!AG3/100)* 'TAS Apr 2019'!AR3,IF(AND('TAS Apr 2019'!N3&gt;0,'TAS Apr 2019'!O3=""),IF(($C$5*F9/'TAS Apr 2019'!AR3&lt; SUM('TAS Apr 2019'!L3:N3)),(0),($C$5*F9/'TAS Apr 2019'!AR3-SUM('TAS Apr 2019'!L3:N3))*'TAS Apr 2019'!AF3/100)* 'TAS Apr 2019'!AR3,IF(AND('TAS Apr 2019'!M3&gt;0,'TAS Apr 2019'!N3=""),IF(($C$5*F9/'TAS Apr 2019'!AR3&lt;'TAS Apr 2019'!M3+'TAS Apr 2019'!L3),(0),(($C$5*F9/'TAS Apr 2019'!AR3-('TAS Apr 2019'!M3+'TAS Apr 2019'!L3))*'TAS Apr 2019'!AE3/100))*'TAS Apr 2019'!AR3,IF(AND('TAS Apr 2019'!L3&gt;0,'TAS Apr 2019'!M3=""&gt;0),IF(($C$5*F9/'TAS Apr 2019'!AR3&lt;'TAS Apr 2019'!L3),(0),($C$5*F9/'TAS Apr 2019'!AR3-'TAS Apr 2019'!L3)*'TAS Apr 2019'!AD3/100)*'TAS Apr 2019'!AR3,0)))))</f>
        <v>0</v>
      </c>
      <c r="K9" s="181">
        <f>SUM(G9:J9)</f>
        <v>3707</v>
      </c>
      <c r="L9" s="181">
        <f>K9+D9</f>
        <v>4159.6000000000004</v>
      </c>
      <c r="M9" s="205">
        <f>L9*1.1</f>
        <v>4575.5600000000004</v>
      </c>
      <c r="N9" s="156">
        <f>'TAS Apr 2019'!AT3</f>
        <v>0</v>
      </c>
      <c r="O9" s="156">
        <f>'TAS Apr 2019'!AU3</f>
        <v>0</v>
      </c>
      <c r="P9" s="156">
        <f>'TAS Apr 2019'!AV3</f>
        <v>0</v>
      </c>
      <c r="Q9" s="156">
        <f>'TAS Apr 2019'!AW3</f>
        <v>0</v>
      </c>
      <c r="R9" s="156" t="str">
        <f t="shared" si="0"/>
        <v>No discount</v>
      </c>
      <c r="S9" s="156" t="s">
        <v>141</v>
      </c>
      <c r="T9" s="162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4159.6000000000004</v>
      </c>
      <c r="U9" s="162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4159.6000000000004</v>
      </c>
      <c r="V9" s="162">
        <f t="shared" si="1"/>
        <v>4575.5600000000004</v>
      </c>
      <c r="W9" s="162">
        <f t="shared" si="1"/>
        <v>4575.5600000000004</v>
      </c>
      <c r="X9" s="183">
        <f>'TAS Apr 2019'!BF3</f>
        <v>0</v>
      </c>
      <c r="Y9" s="160" t="str">
        <f>'TAS Apr 2019'!BG3</f>
        <v>n</v>
      </c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</row>
    <row r="10" spans="1:37" x14ac:dyDescent="0.2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</row>
    <row r="11" spans="1:37" x14ac:dyDescent="0.2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</row>
    <row r="12" spans="1:37" x14ac:dyDescent="0.2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</row>
    <row r="13" spans="1:37" x14ac:dyDescent="0.2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</row>
    <row r="14" spans="1:37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</row>
    <row r="15" spans="1:37" x14ac:dyDescent="0.2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</row>
    <row r="16" spans="1:37" x14ac:dyDescent="0.2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1:37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</row>
    <row r="18" spans="1:37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</row>
    <row r="19" spans="1:37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</row>
    <row r="20" spans="1:37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</row>
    <row r="21" spans="1:37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</row>
    <row r="22" spans="1:37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1:37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1:37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1:37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1:37" x14ac:dyDescent="0.2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1:37" x14ac:dyDescent="0.2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1:37" x14ac:dyDescent="0.2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1:37" x14ac:dyDescent="0.2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1:37" x14ac:dyDescent="0.2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1:37" x14ac:dyDescent="0.2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1:37" x14ac:dyDescent="0.2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1:37" x14ac:dyDescent="0.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1:37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1:37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  <row r="49" spans="1:37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</row>
    <row r="50" spans="1:37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</row>
    <row r="51" spans="1:37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</row>
    <row r="52" spans="1:37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</row>
    <row r="53" spans="1:37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</row>
    <row r="54" spans="1:37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</row>
    <row r="55" spans="1:37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</row>
    <row r="56" spans="1:37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</row>
    <row r="57" spans="1:37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</row>
    <row r="58" spans="1:37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</row>
    <row r="59" spans="1:37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</row>
    <row r="60" spans="1:37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</row>
    <row r="61" spans="1:37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</row>
    <row r="62" spans="1:37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</row>
    <row r="63" spans="1:37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</row>
    <row r="64" spans="1:37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</row>
    <row r="65" spans="1:37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</row>
    <row r="66" spans="1:37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</row>
    <row r="67" spans="1:37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</row>
    <row r="68" spans="1:37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</row>
    <row r="69" spans="1:37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</row>
    <row r="70" spans="1:37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</row>
    <row r="71" spans="1:37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</row>
    <row r="72" spans="1:37" x14ac:dyDescent="0.2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</row>
    <row r="73" spans="1:37" x14ac:dyDescent="0.2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</row>
    <row r="74" spans="1:37" x14ac:dyDescent="0.2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</row>
    <row r="75" spans="1:37" x14ac:dyDescent="0.2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</row>
    <row r="76" spans="1:37" x14ac:dyDescent="0.2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</row>
    <row r="77" spans="1:37" x14ac:dyDescent="0.2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</row>
    <row r="78" spans="1:37" x14ac:dyDescent="0.2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</row>
    <row r="79" spans="1:37" x14ac:dyDescent="0.2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</row>
    <row r="80" spans="1:37" x14ac:dyDescent="0.2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</row>
    <row r="81" spans="1:37" x14ac:dyDescent="0.2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</row>
  </sheetData>
  <sheetProtection algorithmName="SHA-512" hashValue="IUN86iRkwj36x/Rsz+1r18t0fTvyaHVwa+oQYflKo9vysy5N10UEZmjge2+tskN4Sv41QrbaBGtF7Xjp/Ey0Vg==" saltValue="+gBOfuSfddFEq1VL7TXTxw==" spinCount="100000" sheet="1" objects="1" scenarios="1"/>
  <pageMargins left="0.75" right="0.75" top="1" bottom="1" header="0.5" footer="0.5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82A1-5938-004C-A8E8-0F8B02F83BE4}">
  <sheetPr codeName="Sheet4">
    <tabColor theme="0" tint="-0.34998626667073579"/>
  </sheetPr>
  <dimension ref="A1:Y119"/>
  <sheetViews>
    <sheetView zoomScaleNormal="100" zoomScalePageLayoutView="130" workbookViewId="0">
      <selection activeCell="J13" sqref="J13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25" x14ac:dyDescent="0.2">
      <c r="A1" s="185" t="s">
        <v>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  <c r="U1" s="186"/>
      <c r="V1" s="186"/>
      <c r="W1" s="186"/>
      <c r="X1" s="186"/>
      <c r="Y1" s="186"/>
    </row>
    <row r="2" spans="1:25" x14ac:dyDescent="0.2">
      <c r="A2" s="184" t="s">
        <v>78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6"/>
      <c r="U2" s="186"/>
      <c r="V2" s="186"/>
      <c r="W2" s="186"/>
      <c r="X2" s="186"/>
      <c r="Y2" s="186"/>
    </row>
    <row r="3" spans="1:25" ht="16" thickBot="1" x14ac:dyDescent="0.25">
      <c r="A3" s="185"/>
      <c r="B3" s="187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6"/>
      <c r="U3" s="186"/>
      <c r="V3" s="186"/>
      <c r="W3" s="186"/>
      <c r="X3" s="186"/>
      <c r="Y3" s="186"/>
    </row>
    <row r="4" spans="1:25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186"/>
      <c r="U4" s="186"/>
      <c r="V4" s="186"/>
      <c r="W4" s="186"/>
      <c r="X4" s="186"/>
      <c r="Y4" s="186"/>
    </row>
    <row r="5" spans="1:25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186"/>
      <c r="U5" s="186"/>
      <c r="V5" s="186"/>
      <c r="W5" s="186"/>
      <c r="X5" s="186"/>
      <c r="Y5" s="186"/>
    </row>
    <row r="6" spans="1:25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186"/>
      <c r="U6" s="186"/>
      <c r="V6" s="186"/>
      <c r="W6" s="186"/>
      <c r="X6" s="186"/>
      <c r="Y6" s="186"/>
    </row>
    <row r="7" spans="1:25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186"/>
      <c r="U7" s="186"/>
      <c r="V7" s="186"/>
      <c r="W7" s="186"/>
      <c r="X7" s="186"/>
      <c r="Y7" s="186"/>
    </row>
    <row r="8" spans="1:25" ht="20" customHeight="1" x14ac:dyDescent="0.2">
      <c r="A8" s="148" t="str">
        <f>'TAS Oct 2018'!D2</f>
        <v>TGN</v>
      </c>
      <c r="B8" s="149" t="str">
        <f>'TAS Oct 2018'!F2</f>
        <v>Aurora</v>
      </c>
      <c r="C8" s="149" t="str">
        <f>'TAS Oct 2018'!G2</f>
        <v>Small business</v>
      </c>
      <c r="D8" s="188">
        <f>365*'TAS Oct 2018'!H2/100</f>
        <v>441.65</v>
      </c>
      <c r="E8" s="188">
        <f>($C$5*'TAS Oct 2018'!O2/100)/2</f>
        <v>1897.55</v>
      </c>
      <c r="F8" s="176">
        <v>0</v>
      </c>
      <c r="G8" s="188">
        <f>($C$5*'TAS Oct 2018'!U2/100)/2</f>
        <v>1897.5</v>
      </c>
      <c r="H8" s="176">
        <v>0</v>
      </c>
      <c r="I8" s="188">
        <f>SUM(D8:H8)</f>
        <v>4236.7</v>
      </c>
      <c r="J8" s="149">
        <f>'TAS Oct 2018'!AM2</f>
        <v>0</v>
      </c>
      <c r="K8" s="149">
        <f>'TAS Oct 2018'!AN2</f>
        <v>0</v>
      </c>
      <c r="L8" s="149">
        <f>'TAS Oct 2018'!AO2</f>
        <v>0</v>
      </c>
      <c r="M8" s="149">
        <f>'TAS Oct 2018'!AP2</f>
        <v>0</v>
      </c>
      <c r="N8" s="178">
        <f>I8</f>
        <v>4236.7</v>
      </c>
      <c r="O8" s="178">
        <f>N8</f>
        <v>4236.7</v>
      </c>
      <c r="P8" s="178">
        <f>N8*1.1</f>
        <v>4660.37</v>
      </c>
      <c r="Q8" s="178">
        <f>O8*1.1</f>
        <v>4660.37</v>
      </c>
      <c r="R8" s="179">
        <f>'TAS Oct 2018'!AW2</f>
        <v>0</v>
      </c>
      <c r="S8" s="180" t="str">
        <f>'TAS Oct 2018'!AX2</f>
        <v>n</v>
      </c>
      <c r="T8" s="186"/>
      <c r="U8" s="186"/>
      <c r="V8" s="186"/>
      <c r="W8" s="186"/>
      <c r="X8" s="186"/>
      <c r="Y8" s="186"/>
    </row>
    <row r="9" spans="1:25" ht="20" customHeight="1" thickBot="1" x14ac:dyDescent="0.25">
      <c r="A9" s="155" t="str">
        <f>'TAS Oct 2018'!D3</f>
        <v>TGN</v>
      </c>
      <c r="B9" s="156" t="str">
        <f>'TAS Oct 2018'!F3</f>
        <v>Tas Gas</v>
      </c>
      <c r="C9" s="156" t="str">
        <f>'TAS Oct 2018'!G3</f>
        <v>Small business</v>
      </c>
      <c r="D9" s="189">
        <f>365*'TAS Oct 2018'!H3/100</f>
        <v>430.7</v>
      </c>
      <c r="E9" s="189">
        <f>($C$5*'TAS Oct 2018'!O3/100)/2</f>
        <v>1806</v>
      </c>
      <c r="F9" s="181">
        <v>0</v>
      </c>
      <c r="G9" s="189">
        <f>($C$5*'TAS Oct 2018'!U3/100)/2</f>
        <v>1806</v>
      </c>
      <c r="H9" s="181">
        <v>0</v>
      </c>
      <c r="I9" s="189">
        <f t="shared" ref="I9" si="0">SUM(D9:H9)</f>
        <v>4042.7</v>
      </c>
      <c r="J9" s="156">
        <f>'TAS Oct 2018'!AM3</f>
        <v>0</v>
      </c>
      <c r="K9" s="156">
        <f>'TAS Oct 2018'!AN3</f>
        <v>0</v>
      </c>
      <c r="L9" s="156">
        <f>'TAS Oct 2018'!AO3</f>
        <v>0</v>
      </c>
      <c r="M9" s="156">
        <f>'TAS Oct 2018'!AP3</f>
        <v>0</v>
      </c>
      <c r="N9" s="162">
        <f>I9</f>
        <v>4042.7</v>
      </c>
      <c r="O9" s="162">
        <f>N9</f>
        <v>4042.7</v>
      </c>
      <c r="P9" s="162">
        <f>N9*1.1</f>
        <v>4446.97</v>
      </c>
      <c r="Q9" s="162">
        <f>O9*1.1</f>
        <v>4446.97</v>
      </c>
      <c r="R9" s="183">
        <f>'TAS Oct 2018'!AW3</f>
        <v>0</v>
      </c>
      <c r="S9" s="160" t="str">
        <f>'TAS Oct 2018'!AX3</f>
        <v>n</v>
      </c>
      <c r="T9" s="186"/>
      <c r="U9" s="186"/>
      <c r="V9" s="186"/>
      <c r="W9" s="186"/>
      <c r="X9" s="186"/>
      <c r="Y9" s="186"/>
    </row>
    <row r="10" spans="1:25" x14ac:dyDescent="0.2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</row>
    <row r="11" spans="1:25" x14ac:dyDescent="0.2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</row>
    <row r="12" spans="1:25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</row>
    <row r="13" spans="1:25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</row>
    <row r="14" spans="1:25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</row>
    <row r="15" spans="1:25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</row>
    <row r="16" spans="1:25" x14ac:dyDescent="0.2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</row>
    <row r="17" spans="1:25" x14ac:dyDescent="0.2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</row>
    <row r="18" spans="1:25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</row>
    <row r="19" spans="1:25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  <row r="22" spans="1:25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</row>
    <row r="23" spans="1:25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</row>
    <row r="24" spans="1:25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</row>
    <row r="25" spans="1:25" x14ac:dyDescent="0.2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</row>
    <row r="26" spans="1:25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</row>
    <row r="27" spans="1:25" x14ac:dyDescent="0.2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</row>
    <row r="28" spans="1:25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</row>
    <row r="29" spans="1:25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</row>
    <row r="30" spans="1:25" x14ac:dyDescent="0.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</row>
    <row r="31" spans="1:25" x14ac:dyDescent="0.2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</row>
    <row r="32" spans="1:25" x14ac:dyDescent="0.2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</row>
    <row r="33" spans="1:25" x14ac:dyDescent="0.2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</row>
    <row r="34" spans="1:25" x14ac:dyDescent="0.2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</row>
    <row r="35" spans="1:25" x14ac:dyDescent="0.2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5" x14ac:dyDescent="0.2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</row>
    <row r="37" spans="1:25" x14ac:dyDescent="0.2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</row>
    <row r="38" spans="1:25" x14ac:dyDescent="0.2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</row>
    <row r="39" spans="1:25" x14ac:dyDescent="0.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</row>
    <row r="40" spans="1:25" x14ac:dyDescent="0.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</row>
    <row r="41" spans="1:25" x14ac:dyDescent="0.2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</row>
    <row r="42" spans="1:25" x14ac:dyDescent="0.2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</row>
    <row r="43" spans="1:25" x14ac:dyDescent="0.2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</row>
    <row r="44" spans="1:25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</row>
    <row r="45" spans="1:25" x14ac:dyDescent="0.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</row>
    <row r="46" spans="1:25" x14ac:dyDescent="0.2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</row>
    <row r="47" spans="1:25" x14ac:dyDescent="0.2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</row>
    <row r="48" spans="1:25" x14ac:dyDescent="0.2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</row>
    <row r="49" spans="1:25" x14ac:dyDescent="0.2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</row>
    <row r="50" spans="1:25" x14ac:dyDescent="0.2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</row>
    <row r="51" spans="1:25" x14ac:dyDescent="0.2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</row>
    <row r="52" spans="1:25" x14ac:dyDescent="0.2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</row>
    <row r="53" spans="1:25" x14ac:dyDescent="0.2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</row>
    <row r="54" spans="1:25" x14ac:dyDescent="0.2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</row>
    <row r="55" spans="1:25" x14ac:dyDescent="0.2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</row>
    <row r="56" spans="1:25" x14ac:dyDescent="0.2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</row>
    <row r="57" spans="1:25" x14ac:dyDescent="0.2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</row>
    <row r="58" spans="1:25" x14ac:dyDescent="0.2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</row>
    <row r="59" spans="1:25" x14ac:dyDescent="0.2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</row>
    <row r="60" spans="1:25" x14ac:dyDescent="0.2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</row>
    <row r="61" spans="1:25" x14ac:dyDescent="0.2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</row>
    <row r="62" spans="1:25" x14ac:dyDescent="0.2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</row>
    <row r="63" spans="1:25" x14ac:dyDescent="0.2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</row>
    <row r="64" spans="1:25" x14ac:dyDescent="0.2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</row>
    <row r="65" spans="1:25" x14ac:dyDescent="0.2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</row>
    <row r="66" spans="1:25" x14ac:dyDescent="0.2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</row>
    <row r="67" spans="1:25" x14ac:dyDescent="0.2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</row>
    <row r="68" spans="1:25" x14ac:dyDescent="0.2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</row>
    <row r="69" spans="1:25" x14ac:dyDescent="0.2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</row>
    <row r="70" spans="1:25" x14ac:dyDescent="0.2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</row>
    <row r="71" spans="1:25" x14ac:dyDescent="0.2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</row>
    <row r="72" spans="1:25" x14ac:dyDescent="0.2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</row>
    <row r="73" spans="1:25" x14ac:dyDescent="0.2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</row>
    <row r="74" spans="1:25" x14ac:dyDescent="0.2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</row>
    <row r="75" spans="1:25" x14ac:dyDescent="0.2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</row>
    <row r="76" spans="1:25" x14ac:dyDescent="0.2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</row>
    <row r="77" spans="1:25" x14ac:dyDescent="0.2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</row>
    <row r="78" spans="1:25" x14ac:dyDescent="0.2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</row>
    <row r="79" spans="1:25" x14ac:dyDescent="0.2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</row>
    <row r="80" spans="1:25" x14ac:dyDescent="0.2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</row>
    <row r="81" spans="1:25" x14ac:dyDescent="0.2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</row>
    <row r="82" spans="1:25" x14ac:dyDescent="0.2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</row>
    <row r="83" spans="1:25" x14ac:dyDescent="0.2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</row>
    <row r="84" spans="1:25" x14ac:dyDescent="0.2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</row>
    <row r="85" spans="1:25" x14ac:dyDescent="0.2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</row>
    <row r="86" spans="1:25" x14ac:dyDescent="0.2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</row>
    <row r="87" spans="1:25" x14ac:dyDescent="0.2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</row>
    <row r="88" spans="1:25" x14ac:dyDescent="0.2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</row>
    <row r="89" spans="1:25" x14ac:dyDescent="0.2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</row>
    <row r="90" spans="1:25" x14ac:dyDescent="0.2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</row>
    <row r="91" spans="1:25" x14ac:dyDescent="0.2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</row>
    <row r="92" spans="1:25" x14ac:dyDescent="0.2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</row>
    <row r="93" spans="1:25" x14ac:dyDescent="0.2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</row>
    <row r="94" spans="1:25" x14ac:dyDescent="0.2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</row>
    <row r="95" spans="1:25" x14ac:dyDescent="0.2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</row>
    <row r="96" spans="1:25" x14ac:dyDescent="0.2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</row>
    <row r="97" spans="1:25" x14ac:dyDescent="0.2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</row>
    <row r="98" spans="1:25" x14ac:dyDescent="0.2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</row>
    <row r="99" spans="1:25" x14ac:dyDescent="0.2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</row>
    <row r="100" spans="1:25" x14ac:dyDescent="0.2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</row>
    <row r="101" spans="1:25" x14ac:dyDescent="0.2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</row>
    <row r="102" spans="1:25" x14ac:dyDescent="0.2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</row>
    <row r="103" spans="1:25" x14ac:dyDescent="0.2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</row>
    <row r="104" spans="1:25" x14ac:dyDescent="0.2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</row>
    <row r="105" spans="1:25" x14ac:dyDescent="0.2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x14ac:dyDescent="0.2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x14ac:dyDescent="0.2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</row>
    <row r="108" spans="1:25" x14ac:dyDescent="0.2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</row>
    <row r="109" spans="1:25" x14ac:dyDescent="0.2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</row>
    <row r="110" spans="1:25" x14ac:dyDescent="0.2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</row>
    <row r="111" spans="1:25" x14ac:dyDescent="0.2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</row>
    <row r="112" spans="1:25" x14ac:dyDescent="0.2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</row>
    <row r="113" spans="1:25" x14ac:dyDescent="0.2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</row>
    <row r="114" spans="1:25" x14ac:dyDescent="0.2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</row>
    <row r="115" spans="1:25" x14ac:dyDescent="0.2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</row>
    <row r="116" spans="1:25" x14ac:dyDescent="0.2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</row>
    <row r="117" spans="1:25" x14ac:dyDescent="0.2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</row>
    <row r="118" spans="1:25" x14ac:dyDescent="0.2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</row>
    <row r="119" spans="1:25" x14ac:dyDescent="0.2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</row>
  </sheetData>
  <sheetProtection algorithmName="SHA-512" hashValue="/E08EaySh8aE0dexfqlXRKMeYqKW1FZl/ER7qe+BiOhli+UJMTo4Csfv+XXWn5bVf1GikK01e8SFwpdkZLFzIQ==" saltValue="kXx6ZJwGWpQ+H59NHLZSKQ==" spinCount="100000" sheet="1" objects="1" scenarios="1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DCA0-1EF4-DE40-B2C7-E4B18714A2C5}">
  <sheetPr codeName="Sheet5">
    <tabColor theme="5"/>
  </sheetPr>
  <dimension ref="A1:AK72"/>
  <sheetViews>
    <sheetView zoomScaleNormal="100" zoomScalePageLayoutView="130" workbookViewId="0">
      <selection activeCell="J16" sqref="J1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37" x14ac:dyDescent="0.2">
      <c r="A1" s="190" t="s">
        <v>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</row>
    <row r="2" spans="1:37" x14ac:dyDescent="0.2">
      <c r="A2" s="192" t="s">
        <v>78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</row>
    <row r="3" spans="1:37" ht="16" thickBot="1" x14ac:dyDescent="0.25">
      <c r="A3" s="190"/>
      <c r="B3" s="193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</row>
    <row r="4" spans="1:37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</row>
    <row r="5" spans="1:37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</row>
    <row r="6" spans="1:37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</row>
    <row r="7" spans="1:37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</row>
    <row r="8" spans="1:37" ht="20" customHeight="1" x14ac:dyDescent="0.2">
      <c r="A8" s="148" t="str">
        <f>'TAS Apr 2018'!D2</f>
        <v>TGN</v>
      </c>
      <c r="B8" s="149" t="str">
        <f>'TAS Apr 2018'!F2</f>
        <v>Aurora</v>
      </c>
      <c r="C8" s="149" t="str">
        <f>'TAS Apr 2018'!G2</f>
        <v>Small business</v>
      </c>
      <c r="D8" s="149">
        <f>365*'TAS Apr 2018'!H2/100</f>
        <v>441.65</v>
      </c>
      <c r="E8" s="188">
        <f>($C$5*'TAS Apr 2018'!O2/100)/2</f>
        <v>1897.5</v>
      </c>
      <c r="F8" s="176">
        <v>0</v>
      </c>
      <c r="G8" s="188">
        <f>($C$5*'TAS Apr 2018'!U2/100)/2</f>
        <v>1897.5</v>
      </c>
      <c r="H8" s="194">
        <v>0</v>
      </c>
      <c r="I8" s="188">
        <f>SUM(D8:H8)</f>
        <v>4236.6499999999996</v>
      </c>
      <c r="J8" s="149">
        <f>'TAS Apr 2018'!AM2</f>
        <v>0</v>
      </c>
      <c r="K8" s="149">
        <f>'TAS Apr 2018'!AN2</f>
        <v>0</v>
      </c>
      <c r="L8" s="149">
        <f>'TAS Apr 2018'!AO2</f>
        <v>0</v>
      </c>
      <c r="M8" s="149">
        <f>'TAS Apr 2018'!AP2</f>
        <v>0</v>
      </c>
      <c r="N8" s="178">
        <f>I8</f>
        <v>4236.6499999999996</v>
      </c>
      <c r="O8" s="178">
        <f>N8</f>
        <v>4236.6499999999996</v>
      </c>
      <c r="P8" s="178">
        <f>N8*1.1</f>
        <v>4660.3149999999996</v>
      </c>
      <c r="Q8" s="178">
        <f>O8*1.1</f>
        <v>4660.3149999999996</v>
      </c>
      <c r="R8" s="179">
        <f>'TAS Apr 2018'!AW2</f>
        <v>0</v>
      </c>
      <c r="S8" s="180" t="str">
        <f>'TAS Apr 2018'!AX2</f>
        <v>n</v>
      </c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</row>
    <row r="9" spans="1:37" ht="20" customHeight="1" thickBot="1" x14ac:dyDescent="0.25">
      <c r="A9" s="155" t="str">
        <f>'TAS Apr 2018'!D3</f>
        <v>TGN</v>
      </c>
      <c r="B9" s="156" t="str">
        <f>'TAS Apr 2018'!F3</f>
        <v>Tas Gas</v>
      </c>
      <c r="C9" s="156" t="str">
        <f>'TAS Apr 2018'!G3</f>
        <v>Small business</v>
      </c>
      <c r="D9" s="181">
        <f>365*'TAS Apr 2018'!H3/100</f>
        <v>430.7</v>
      </c>
      <c r="E9" s="189">
        <f>($C$5*'TAS Apr 2018'!O3/100)/2</f>
        <v>1806</v>
      </c>
      <c r="F9" s="181">
        <v>0</v>
      </c>
      <c r="G9" s="189">
        <f>($C$5*'TAS Apr 2018'!U3/100)/2</f>
        <v>1806</v>
      </c>
      <c r="H9" s="195">
        <v>0</v>
      </c>
      <c r="I9" s="189">
        <f t="shared" ref="I9" si="0">SUM(D9:H9)</f>
        <v>4042.7</v>
      </c>
      <c r="J9" s="156">
        <f>'TAS Apr 2018'!AM3</f>
        <v>0</v>
      </c>
      <c r="K9" s="156">
        <f>'TAS Apr 2018'!AN3</f>
        <v>0</v>
      </c>
      <c r="L9" s="156">
        <f>'TAS Apr 2018'!AO3</f>
        <v>0</v>
      </c>
      <c r="M9" s="156">
        <f>'TAS Apr 2018'!AP3</f>
        <v>0</v>
      </c>
      <c r="N9" s="162">
        <f>I9</f>
        <v>4042.7</v>
      </c>
      <c r="O9" s="162">
        <f>N9</f>
        <v>4042.7</v>
      </c>
      <c r="P9" s="162">
        <f>N9*1.1</f>
        <v>4446.97</v>
      </c>
      <c r="Q9" s="162">
        <f>O9*1.1</f>
        <v>4446.97</v>
      </c>
      <c r="R9" s="183">
        <f>'TAS Apr 2018'!AW3</f>
        <v>0</v>
      </c>
      <c r="S9" s="160" t="str">
        <f>'TAS Apr 2018'!AX3</f>
        <v>n</v>
      </c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</row>
    <row r="10" spans="1:37" x14ac:dyDescent="0.2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</row>
    <row r="11" spans="1:37" x14ac:dyDescent="0.2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</row>
    <row r="12" spans="1:37" x14ac:dyDescent="0.2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</row>
    <row r="13" spans="1:37" x14ac:dyDescent="0.2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</row>
    <row r="14" spans="1:37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</row>
    <row r="15" spans="1:37" x14ac:dyDescent="0.2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</row>
    <row r="16" spans="1:37" x14ac:dyDescent="0.2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</row>
    <row r="17" spans="1:37" x14ac:dyDescent="0.2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</row>
    <row r="18" spans="1:37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</row>
    <row r="19" spans="1:37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</row>
    <row r="20" spans="1:37" x14ac:dyDescent="0.2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</row>
    <row r="21" spans="1:37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</row>
    <row r="22" spans="1:37" x14ac:dyDescent="0.2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</row>
    <row r="23" spans="1:37" x14ac:dyDescent="0.2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</row>
    <row r="24" spans="1:37" x14ac:dyDescent="0.2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</row>
    <row r="25" spans="1:37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</row>
    <row r="26" spans="1:37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</row>
    <row r="27" spans="1:37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1:37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1:37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1:37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1:37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1:37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1:37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</row>
    <row r="35" spans="1:37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</row>
    <row r="36" spans="1:37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</row>
    <row r="37" spans="1:37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</row>
    <row r="38" spans="1:37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</row>
    <row r="39" spans="1:37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</row>
    <row r="40" spans="1:37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</row>
    <row r="41" spans="1:37" x14ac:dyDescent="0.2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</row>
    <row r="42" spans="1:37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</row>
    <row r="43" spans="1:37" x14ac:dyDescent="0.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</row>
    <row r="44" spans="1:37" x14ac:dyDescent="0.2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</row>
    <row r="45" spans="1:37" x14ac:dyDescent="0.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</row>
    <row r="46" spans="1:37" x14ac:dyDescent="0.2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</row>
    <row r="47" spans="1:37" x14ac:dyDescent="0.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</row>
    <row r="48" spans="1:37" x14ac:dyDescent="0.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</row>
    <row r="49" spans="1:37" x14ac:dyDescent="0.2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</row>
    <row r="50" spans="1:37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</row>
    <row r="51" spans="1:37" x14ac:dyDescent="0.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</row>
    <row r="52" spans="1:37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</row>
    <row r="53" spans="1:37" x14ac:dyDescent="0.2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</row>
    <row r="54" spans="1:37" x14ac:dyDescent="0.2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</row>
    <row r="55" spans="1:37" x14ac:dyDescent="0.2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</row>
    <row r="56" spans="1:37" x14ac:dyDescent="0.2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</row>
    <row r="57" spans="1:37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</row>
    <row r="58" spans="1:37" x14ac:dyDescent="0.2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</row>
    <row r="59" spans="1:37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</row>
    <row r="60" spans="1:37" x14ac:dyDescent="0.2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</row>
    <row r="61" spans="1:37" x14ac:dyDescent="0.2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</row>
    <row r="62" spans="1:37" x14ac:dyDescent="0.2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</row>
    <row r="63" spans="1:37" x14ac:dyDescent="0.2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</row>
    <row r="64" spans="1:37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</row>
    <row r="65" spans="1:37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</row>
    <row r="66" spans="1:37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</row>
    <row r="67" spans="1:37" x14ac:dyDescent="0.2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</row>
    <row r="68" spans="1:37" x14ac:dyDescent="0.2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</row>
    <row r="69" spans="1:37" x14ac:dyDescent="0.2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</row>
    <row r="70" spans="1:37" x14ac:dyDescent="0.2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</row>
    <row r="71" spans="1:37" x14ac:dyDescent="0.2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</row>
    <row r="72" spans="1:37" x14ac:dyDescent="0.2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</row>
  </sheetData>
  <sheetProtection algorithmName="SHA-512" hashValue="ZZib6KHZ0mFOS6YJ4D03Hkq96MMhI2+PE0XCquPSxQuPZzDD36pVTJ/zZYCSTtM2UPpcqPPshpH/KgtHMRgepA==" saltValue="aoVNjnFtGuEqI9+cJDKlrw==" spinCount="100000" sheet="1" objects="1" scenarios="1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/>
  </sheetPr>
  <dimension ref="A1:AK118"/>
  <sheetViews>
    <sheetView zoomScaleNormal="100" zoomScalePageLayoutView="130" workbookViewId="0">
      <selection activeCell="I7" sqref="I7"/>
    </sheetView>
  </sheetViews>
  <sheetFormatPr baseColWidth="10" defaultRowHeight="15" x14ac:dyDescent="0.2"/>
  <cols>
    <col min="1" max="1" width="14.6640625" customWidth="1"/>
    <col min="2" max="2" width="13.66406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37" x14ac:dyDescent="0.2">
      <c r="A1" s="196" t="s">
        <v>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</row>
    <row r="2" spans="1:37" x14ac:dyDescent="0.2">
      <c r="A2" s="198" t="s">
        <v>78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</row>
    <row r="3" spans="1:37" ht="16" thickBot="1" x14ac:dyDescent="0.25">
      <c r="A3" s="196"/>
      <c r="B3" s="199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</row>
    <row r="4" spans="1:37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</row>
    <row r="5" spans="1:37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</row>
    <row r="6" spans="1:37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</row>
    <row r="7" spans="1:37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</row>
    <row r="8" spans="1:37" ht="20" customHeight="1" x14ac:dyDescent="0.2">
      <c r="A8" s="148" t="str">
        <f>'TAS Oct 2017'!D2</f>
        <v>TGN</v>
      </c>
      <c r="B8" s="149" t="str">
        <f>'TAS Oct 2017'!F2</f>
        <v>Aurora</v>
      </c>
      <c r="C8" s="149" t="str">
        <f>'TAS Oct 2017'!G2</f>
        <v>Small business</v>
      </c>
      <c r="D8" s="176">
        <f>365*'TAS Oct 2017'!H2/100</f>
        <v>430.7</v>
      </c>
      <c r="E8" s="188">
        <f>($C$5*'TAS Oct 2017'!O2/100)/2</f>
        <v>1688.35</v>
      </c>
      <c r="F8" s="176">
        <v>0</v>
      </c>
      <c r="G8" s="188">
        <f>($C$5*'TAS Oct 2017'!U2/100)/2</f>
        <v>1688.35</v>
      </c>
      <c r="H8" s="176">
        <v>0</v>
      </c>
      <c r="I8" s="188">
        <f>SUM(D8:H8)</f>
        <v>3807.3999999999996</v>
      </c>
      <c r="J8" s="149">
        <f>'TAS Oct 2017'!AM2</f>
        <v>0</v>
      </c>
      <c r="K8" s="149">
        <f>'TAS Oct 2017'!AN2</f>
        <v>0</v>
      </c>
      <c r="L8" s="149">
        <f>'TAS Oct 2017'!AO2</f>
        <v>0</v>
      </c>
      <c r="M8" s="149">
        <f>'TAS Oct 2017'!AP2</f>
        <v>0</v>
      </c>
      <c r="N8" s="178">
        <f>I8</f>
        <v>3807.3999999999996</v>
      </c>
      <c r="O8" s="178">
        <f>N8</f>
        <v>3807.3999999999996</v>
      </c>
      <c r="P8" s="178">
        <f>N8*1.1</f>
        <v>4188.1400000000003</v>
      </c>
      <c r="Q8" s="178">
        <f>O8*1.1</f>
        <v>4188.1400000000003</v>
      </c>
      <c r="R8" s="179">
        <f>'TAS Oct 2017'!AW2</f>
        <v>0</v>
      </c>
      <c r="S8" s="180" t="str">
        <f>'TAS Oct 2017'!AX2</f>
        <v>n</v>
      </c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</row>
    <row r="9" spans="1:37" ht="20" customHeight="1" thickBot="1" x14ac:dyDescent="0.25">
      <c r="A9" s="155" t="str">
        <f>'TAS Oct 2017'!D3</f>
        <v>TGN</v>
      </c>
      <c r="B9" s="156" t="str">
        <f>'TAS Oct 2017'!F3</f>
        <v>Tas Gas</v>
      </c>
      <c r="C9" s="156" t="str">
        <f>'TAS Oct 2017'!G3</f>
        <v>Small business</v>
      </c>
      <c r="D9" s="181">
        <f>365*'TAS Oct 2017'!H3/100</f>
        <v>430.7</v>
      </c>
      <c r="E9" s="189">
        <f>($C$5*'TAS Oct 2017'!O3/100)/2</f>
        <v>1806</v>
      </c>
      <c r="F9" s="181">
        <v>0</v>
      </c>
      <c r="G9" s="189">
        <f>($C$5*'TAS Oct 2017'!U3/100)/2</f>
        <v>1806</v>
      </c>
      <c r="H9" s="181">
        <v>0</v>
      </c>
      <c r="I9" s="189">
        <f t="shared" ref="I9" si="0">SUM(D9:H9)</f>
        <v>4042.7</v>
      </c>
      <c r="J9" s="156">
        <f>'TAS Oct 2017'!AM3</f>
        <v>0</v>
      </c>
      <c r="K9" s="156">
        <f>'TAS Oct 2017'!AN3</f>
        <v>0</v>
      </c>
      <c r="L9" s="156">
        <f>'TAS Oct 2017'!AO3</f>
        <v>0</v>
      </c>
      <c r="M9" s="156">
        <f>'TAS Oct 2017'!AP3</f>
        <v>0</v>
      </c>
      <c r="N9" s="162">
        <f>I9</f>
        <v>4042.7</v>
      </c>
      <c r="O9" s="162">
        <f>N9</f>
        <v>4042.7</v>
      </c>
      <c r="P9" s="162">
        <f>N9*1.1</f>
        <v>4446.97</v>
      </c>
      <c r="Q9" s="162">
        <f>O9*1.1</f>
        <v>4446.97</v>
      </c>
      <c r="R9" s="183">
        <f>'TAS Oct 2017'!AW3</f>
        <v>0</v>
      </c>
      <c r="S9" s="160" t="str">
        <f>'TAS Oct 2017'!AX3</f>
        <v>n</v>
      </c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</row>
    <row r="10" spans="1:37" x14ac:dyDescent="0.2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</row>
    <row r="11" spans="1:37" x14ac:dyDescent="0.2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</row>
    <row r="12" spans="1:37" x14ac:dyDescent="0.2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</row>
    <row r="13" spans="1:37" x14ac:dyDescent="0.2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</row>
    <row r="14" spans="1:37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</row>
    <row r="15" spans="1:37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</row>
    <row r="16" spans="1:37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</row>
    <row r="17" spans="1:37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</row>
    <row r="18" spans="1:37" x14ac:dyDescent="0.2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</row>
    <row r="19" spans="1:37" x14ac:dyDescent="0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</row>
    <row r="20" spans="1:37" x14ac:dyDescent="0.2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</row>
    <row r="21" spans="1:37" x14ac:dyDescent="0.2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</row>
    <row r="22" spans="1:37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</row>
    <row r="23" spans="1:37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</row>
    <row r="24" spans="1:37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</row>
    <row r="25" spans="1:37" x14ac:dyDescent="0.2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</row>
    <row r="26" spans="1:37" x14ac:dyDescent="0.2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</row>
    <row r="27" spans="1:37" x14ac:dyDescent="0.2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</row>
    <row r="28" spans="1:37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</row>
    <row r="29" spans="1:37" x14ac:dyDescent="0.2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</row>
    <row r="30" spans="1:37" x14ac:dyDescent="0.2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</row>
    <row r="31" spans="1:37" x14ac:dyDescent="0.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</row>
    <row r="32" spans="1:37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</row>
    <row r="33" spans="1:37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</row>
    <row r="34" spans="1:37" x14ac:dyDescent="0.2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</row>
    <row r="35" spans="1:37" x14ac:dyDescent="0.2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</row>
    <row r="36" spans="1:37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</row>
    <row r="37" spans="1:37" x14ac:dyDescent="0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</row>
    <row r="38" spans="1:37" x14ac:dyDescent="0.2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</row>
    <row r="39" spans="1:37" x14ac:dyDescent="0.2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</row>
    <row r="40" spans="1:37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</row>
    <row r="41" spans="1:37" x14ac:dyDescent="0.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</row>
    <row r="42" spans="1:37" x14ac:dyDescent="0.2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</row>
    <row r="43" spans="1:37" x14ac:dyDescent="0.2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</row>
    <row r="44" spans="1:37" x14ac:dyDescent="0.2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</row>
    <row r="45" spans="1:37" x14ac:dyDescent="0.2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</row>
    <row r="46" spans="1:37" x14ac:dyDescent="0.2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</row>
    <row r="47" spans="1:37" x14ac:dyDescent="0.2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</row>
    <row r="48" spans="1:37" x14ac:dyDescent="0.2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</row>
    <row r="49" spans="1:37" x14ac:dyDescent="0.2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</row>
    <row r="50" spans="1:37" x14ac:dyDescent="0.2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</row>
    <row r="51" spans="1:37" x14ac:dyDescent="0.2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</row>
    <row r="52" spans="1:37" x14ac:dyDescent="0.2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</row>
    <row r="53" spans="1:37" x14ac:dyDescent="0.2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</row>
    <row r="54" spans="1:37" x14ac:dyDescent="0.2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</row>
    <row r="55" spans="1:37" x14ac:dyDescent="0.2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</row>
    <row r="56" spans="1:37" x14ac:dyDescent="0.2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</row>
    <row r="57" spans="1:37" x14ac:dyDescent="0.2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</row>
    <row r="58" spans="1:37" x14ac:dyDescent="0.2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</row>
    <row r="59" spans="1:37" x14ac:dyDescent="0.2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</row>
    <row r="60" spans="1:37" x14ac:dyDescent="0.2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</row>
    <row r="61" spans="1:37" x14ac:dyDescent="0.2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</row>
    <row r="62" spans="1:37" x14ac:dyDescent="0.2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</row>
    <row r="63" spans="1:37" x14ac:dyDescent="0.2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</row>
    <row r="64" spans="1:37" x14ac:dyDescent="0.2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</row>
    <row r="65" spans="1:37" x14ac:dyDescent="0.2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</row>
    <row r="66" spans="1:37" x14ac:dyDescent="0.2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</row>
    <row r="67" spans="1:37" x14ac:dyDescent="0.2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</row>
    <row r="68" spans="1:37" x14ac:dyDescent="0.2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</row>
    <row r="69" spans="1:37" x14ac:dyDescent="0.2">
      <c r="A69" s="197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</row>
    <row r="70" spans="1:37" x14ac:dyDescent="0.2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</row>
    <row r="71" spans="1:37" x14ac:dyDescent="0.2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</row>
    <row r="72" spans="1:37" x14ac:dyDescent="0.2">
      <c r="A72" s="197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</row>
    <row r="73" spans="1:37" x14ac:dyDescent="0.2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</row>
    <row r="74" spans="1:37" x14ac:dyDescent="0.2">
      <c r="A74" s="197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</row>
    <row r="75" spans="1:37" x14ac:dyDescent="0.2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</row>
    <row r="76" spans="1:37" x14ac:dyDescent="0.2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</row>
    <row r="77" spans="1:37" x14ac:dyDescent="0.2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</row>
    <row r="78" spans="1:37" x14ac:dyDescent="0.2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</row>
    <row r="79" spans="1:37" x14ac:dyDescent="0.2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</row>
    <row r="80" spans="1:37" x14ac:dyDescent="0.2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</row>
    <row r="81" spans="1:37" x14ac:dyDescent="0.2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</row>
    <row r="82" spans="1:37" x14ac:dyDescent="0.2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</row>
    <row r="83" spans="1:37" x14ac:dyDescent="0.2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</row>
    <row r="84" spans="1:37" x14ac:dyDescent="0.2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</row>
    <row r="85" spans="1:37" x14ac:dyDescent="0.2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</row>
    <row r="86" spans="1:37" x14ac:dyDescent="0.2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</row>
    <row r="87" spans="1:37" x14ac:dyDescent="0.2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</row>
    <row r="88" spans="1:37" x14ac:dyDescent="0.2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</row>
    <row r="89" spans="1:37" x14ac:dyDescent="0.2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</row>
    <row r="90" spans="1:37" x14ac:dyDescent="0.2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</row>
    <row r="91" spans="1:37" x14ac:dyDescent="0.2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</row>
    <row r="92" spans="1:37" x14ac:dyDescent="0.2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</row>
    <row r="93" spans="1:37" x14ac:dyDescent="0.2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</row>
    <row r="94" spans="1:37" x14ac:dyDescent="0.2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</row>
    <row r="95" spans="1:37" x14ac:dyDescent="0.2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</row>
    <row r="96" spans="1:37" x14ac:dyDescent="0.2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</row>
    <row r="97" spans="1:37" x14ac:dyDescent="0.2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</row>
    <row r="98" spans="1:37" x14ac:dyDescent="0.2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</row>
    <row r="99" spans="1:37" x14ac:dyDescent="0.2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</row>
    <row r="100" spans="1:37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</row>
    <row r="101" spans="1:37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</row>
    <row r="102" spans="1:37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</row>
    <row r="103" spans="1:37" x14ac:dyDescent="0.2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</row>
    <row r="104" spans="1:37" x14ac:dyDescent="0.2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</row>
    <row r="105" spans="1:37" x14ac:dyDescent="0.2">
      <c r="A105" s="197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</row>
    <row r="106" spans="1:37" x14ac:dyDescent="0.2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</row>
    <row r="107" spans="1:37" x14ac:dyDescent="0.2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</row>
    <row r="108" spans="1:37" x14ac:dyDescent="0.2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</row>
    <row r="109" spans="1:37" x14ac:dyDescent="0.2">
      <c r="A109" s="197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</row>
    <row r="110" spans="1:37" x14ac:dyDescent="0.2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</row>
    <row r="111" spans="1:37" x14ac:dyDescent="0.2">
      <c r="A111" s="197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</row>
    <row r="112" spans="1:37" x14ac:dyDescent="0.2">
      <c r="A112" s="197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</row>
    <row r="113" spans="1:37" x14ac:dyDescent="0.2">
      <c r="A113" s="197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</row>
    <row r="114" spans="1:37" x14ac:dyDescent="0.2">
      <c r="A114" s="197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</row>
    <row r="115" spans="1:37" x14ac:dyDescent="0.2">
      <c r="A115" s="197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</row>
    <row r="116" spans="1:37" x14ac:dyDescent="0.2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</row>
    <row r="117" spans="1:37" x14ac:dyDescent="0.2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</row>
    <row r="118" spans="1:37" x14ac:dyDescent="0.2">
      <c r="A118" s="197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</row>
  </sheetData>
  <sheetProtection algorithmName="SHA-512" hashValue="sysqp3ce0u5YiHfv/fLr8v9pdjd3aEn0Wmb2n7uOQ5b1Qld9HF2/gWEt4pr76YmPmhktIrm8+DU1HALAoYwVNQ==" saltValue="obaMfKqLfNMNB2xu1taEfQ==" spinCount="100000" sheet="1" objects="1" scenarios="1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AP83"/>
  <sheetViews>
    <sheetView zoomScaleNormal="100" zoomScalePageLayoutView="130" workbookViewId="0">
      <selection activeCell="N1" sqref="N1:O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42" x14ac:dyDescent="0.2">
      <c r="A1" s="200" t="s">
        <v>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</row>
    <row r="2" spans="1:42" x14ac:dyDescent="0.2">
      <c r="A2" s="202" t="s">
        <v>78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</row>
    <row r="3" spans="1:42" ht="16" thickBot="1" x14ac:dyDescent="0.25">
      <c r="A3" s="200"/>
      <c r="B3" s="203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</row>
    <row r="4" spans="1:42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</row>
    <row r="5" spans="1:42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</row>
    <row r="6" spans="1:42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</row>
    <row r="7" spans="1:42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</row>
    <row r="8" spans="1:42" ht="20" customHeight="1" x14ac:dyDescent="0.2">
      <c r="A8" s="148" t="str">
        <f>'TAS Apr 2017'!D2</f>
        <v>TGN</v>
      </c>
      <c r="B8" s="149" t="str">
        <f>'TAS Apr 2017'!F2</f>
        <v>Aurora</v>
      </c>
      <c r="C8" s="149" t="str">
        <f>'TAS Apr 2017'!G2</f>
        <v>Small business</v>
      </c>
      <c r="D8" s="188">
        <f>365*'TAS Apr 2017'!H2/100</f>
        <v>430.7</v>
      </c>
      <c r="E8" s="188">
        <f>($C$5*'TAS Apr 2017'!O2/100)/2</f>
        <v>1688.35</v>
      </c>
      <c r="F8" s="176">
        <v>0</v>
      </c>
      <c r="G8" s="188">
        <f>($C$5*'TAS Apr 2017'!U2/100)/2</f>
        <v>1688.35</v>
      </c>
      <c r="H8" s="176">
        <v>0</v>
      </c>
      <c r="I8" s="188">
        <f>SUM(D8:H8)</f>
        <v>3807.3999999999996</v>
      </c>
      <c r="J8" s="149">
        <f>'TAS Apr 2017'!AM2</f>
        <v>0</v>
      </c>
      <c r="K8" s="149">
        <f>'TAS Apr 2017'!AN2</f>
        <v>0</v>
      </c>
      <c r="L8" s="149">
        <f>'TAS Apr 2017'!AO2</f>
        <v>0</v>
      </c>
      <c r="M8" s="149">
        <f>'TAS Apr 2017'!AP2</f>
        <v>0</v>
      </c>
      <c r="N8" s="178">
        <f>I8</f>
        <v>3807.3999999999996</v>
      </c>
      <c r="O8" s="178">
        <f>N8</f>
        <v>3807.3999999999996</v>
      </c>
      <c r="P8" s="178">
        <f>N8*1.1</f>
        <v>4188.1400000000003</v>
      </c>
      <c r="Q8" s="178">
        <f>O8*1.1</f>
        <v>4188.1400000000003</v>
      </c>
      <c r="R8" s="179">
        <f>'TAS Apr 2017'!AW2</f>
        <v>0</v>
      </c>
      <c r="S8" s="180" t="str">
        <f>'TAS Apr 2017'!AX2</f>
        <v>n</v>
      </c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</row>
    <row r="9" spans="1:42" ht="20" customHeight="1" thickBot="1" x14ac:dyDescent="0.25">
      <c r="A9" s="155" t="str">
        <f>'TAS Apr 2017'!D3</f>
        <v>TGN</v>
      </c>
      <c r="B9" s="156" t="str">
        <f>'TAS Apr 2017'!F3</f>
        <v>Tas Gas</v>
      </c>
      <c r="C9" s="156" t="str">
        <f>'TAS Apr 2017'!G3</f>
        <v>Small business</v>
      </c>
      <c r="D9" s="189">
        <f>365*'TAS Apr 2017'!H3/100</f>
        <v>430.7</v>
      </c>
      <c r="E9" s="189">
        <f>($C$5*'TAS Apr 2017'!O3/100)/2</f>
        <v>1806</v>
      </c>
      <c r="F9" s="181">
        <v>0</v>
      </c>
      <c r="G9" s="189">
        <f>($C$5*'TAS Apr 2017'!U3/100)/2</f>
        <v>1806</v>
      </c>
      <c r="H9" s="181">
        <v>0</v>
      </c>
      <c r="I9" s="189">
        <f t="shared" ref="I9" si="0">SUM(D9:H9)</f>
        <v>4042.7</v>
      </c>
      <c r="J9" s="156">
        <f>'TAS Apr 2017'!AM3</f>
        <v>0</v>
      </c>
      <c r="K9" s="156">
        <f>'TAS Apr 2017'!AN3</f>
        <v>0</v>
      </c>
      <c r="L9" s="156">
        <f>'TAS Apr 2017'!AO3</f>
        <v>0</v>
      </c>
      <c r="M9" s="156">
        <f>'TAS Apr 2017'!AP3</f>
        <v>0</v>
      </c>
      <c r="N9" s="162">
        <f>I9</f>
        <v>4042.7</v>
      </c>
      <c r="O9" s="162">
        <f>N9</f>
        <v>4042.7</v>
      </c>
      <c r="P9" s="162">
        <f>N9*1.1</f>
        <v>4446.97</v>
      </c>
      <c r="Q9" s="162">
        <f>O9*1.1</f>
        <v>4446.97</v>
      </c>
      <c r="R9" s="183">
        <f>'TAS Apr 2017'!AW3</f>
        <v>0</v>
      </c>
      <c r="S9" s="160" t="str">
        <f>'TAS Apr 2017'!AX3</f>
        <v>n</v>
      </c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</row>
    <row r="10" spans="1:42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</row>
    <row r="11" spans="1:42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</row>
    <row r="12" spans="1:42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</row>
    <row r="13" spans="1:42" x14ac:dyDescent="0.2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</row>
    <row r="14" spans="1:42" x14ac:dyDescent="0.2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</row>
    <row r="15" spans="1:42" x14ac:dyDescent="0.2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</row>
    <row r="16" spans="1:42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</row>
    <row r="17" spans="1:42" x14ac:dyDescent="0.2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</row>
    <row r="18" spans="1:42" x14ac:dyDescent="0.2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</row>
    <row r="19" spans="1:42" x14ac:dyDescent="0.2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</row>
    <row r="20" spans="1:42" x14ac:dyDescent="0.2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</row>
    <row r="21" spans="1:42" x14ac:dyDescent="0.2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</row>
    <row r="22" spans="1:42" x14ac:dyDescent="0.2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</row>
    <row r="23" spans="1:42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</row>
    <row r="24" spans="1:42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</row>
    <row r="25" spans="1:42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</row>
    <row r="26" spans="1:42" x14ac:dyDescent="0.2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</row>
    <row r="27" spans="1:42" x14ac:dyDescent="0.2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</row>
    <row r="28" spans="1:42" x14ac:dyDescent="0.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</row>
    <row r="29" spans="1:42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</row>
    <row r="30" spans="1:42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</row>
    <row r="31" spans="1:42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</row>
    <row r="32" spans="1:42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</row>
    <row r="33" spans="1:42" x14ac:dyDescent="0.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</row>
    <row r="34" spans="1:42" x14ac:dyDescent="0.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</row>
    <row r="35" spans="1:42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</row>
    <row r="36" spans="1:42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</row>
    <row r="37" spans="1:42" x14ac:dyDescent="0.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</row>
    <row r="38" spans="1:42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</row>
    <row r="39" spans="1:42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</row>
    <row r="40" spans="1:42" x14ac:dyDescent="0.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</row>
    <row r="41" spans="1:42" x14ac:dyDescent="0.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</row>
    <row r="42" spans="1:42" x14ac:dyDescent="0.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</row>
    <row r="43" spans="1:42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</row>
    <row r="44" spans="1:42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</row>
    <row r="45" spans="1:42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</row>
    <row r="46" spans="1:42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</row>
    <row r="47" spans="1:42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</row>
    <row r="48" spans="1:42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</row>
    <row r="49" spans="1:42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</row>
    <row r="50" spans="1:42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</row>
    <row r="51" spans="1:42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</row>
    <row r="52" spans="1:42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</row>
    <row r="53" spans="1:42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</row>
    <row r="54" spans="1:42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</row>
    <row r="55" spans="1:42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</row>
    <row r="56" spans="1:42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</row>
    <row r="57" spans="1:42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</row>
    <row r="58" spans="1:42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</row>
    <row r="59" spans="1:42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</row>
    <row r="60" spans="1:42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</row>
    <row r="61" spans="1:42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</row>
    <row r="62" spans="1:42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</row>
    <row r="63" spans="1:42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</row>
    <row r="64" spans="1:42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</row>
    <row r="65" spans="1:42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</row>
    <row r="66" spans="1:42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</row>
    <row r="67" spans="1:42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</row>
    <row r="68" spans="1:42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</row>
    <row r="69" spans="1:42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</row>
    <row r="70" spans="1:42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</row>
    <row r="71" spans="1:42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</row>
    <row r="72" spans="1:42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</row>
    <row r="73" spans="1:42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</row>
    <row r="74" spans="1:42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</row>
    <row r="75" spans="1:42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</row>
    <row r="76" spans="1:42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</row>
    <row r="77" spans="1:42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</row>
    <row r="78" spans="1:42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</row>
    <row r="79" spans="1:42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</row>
    <row r="80" spans="1:42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</row>
    <row r="81" spans="1:42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</row>
    <row r="82" spans="1:42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</row>
    <row r="83" spans="1:42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</row>
  </sheetData>
  <sheetProtection algorithmName="SHA-512" hashValue="Te9IpmC6v26u27PTTtAs1X8fW5h0bWbY3tWVQ28dn8cW8f6MwOS4YaThhnRo5ZNfM7YiWgSdJQX3NocIDu9jKA==" saltValue="AkITDbAkUbhM9iEJnQZ2NA==" spinCount="100000" sheet="1" objects="1" scenarios="1"/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BA103"/>
  <sheetViews>
    <sheetView zoomScaleNormal="100" workbookViewId="0">
      <selection activeCell="C5" sqref="C5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53" x14ac:dyDescent="0.2">
      <c r="A1" s="206" t="s">
        <v>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</row>
    <row r="2" spans="1:53" x14ac:dyDescent="0.2">
      <c r="A2" s="208" t="s">
        <v>78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</row>
    <row r="3" spans="1:53" ht="16" thickBot="1" x14ac:dyDescent="0.25">
      <c r="A3" s="206"/>
      <c r="B3" s="209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</row>
    <row r="4" spans="1:53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</row>
    <row r="5" spans="1:53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</row>
    <row r="6" spans="1:53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</row>
    <row r="7" spans="1:53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</row>
    <row r="8" spans="1:53" ht="20" customHeight="1" x14ac:dyDescent="0.2">
      <c r="A8" s="148" t="str">
        <f>'TAS Apr 2016'!D2</f>
        <v>TGN</v>
      </c>
      <c r="B8" s="149" t="str">
        <f>'TAS Apr 2016'!F2</f>
        <v>Aurora</v>
      </c>
      <c r="C8" s="149" t="str">
        <f>'TAS Apr 2016'!G2</f>
        <v>Small business</v>
      </c>
      <c r="D8" s="188">
        <f>365*'TAS Apr 2016'!H2/100</f>
        <v>423.4</v>
      </c>
      <c r="E8" s="188">
        <f>($C$5*'TAS Apr 2016'!O2/100)/2</f>
        <v>1622.5</v>
      </c>
      <c r="F8" s="176">
        <v>0</v>
      </c>
      <c r="G8" s="188">
        <f>($C$5*'TAS Apr 2016'!U2/100)/2</f>
        <v>1622.5</v>
      </c>
      <c r="H8" s="176">
        <v>0</v>
      </c>
      <c r="I8" s="188">
        <f>SUM(D8:H8)</f>
        <v>3668.4</v>
      </c>
      <c r="J8" s="149">
        <f>'TAS Apr 2016'!AM2</f>
        <v>0</v>
      </c>
      <c r="K8" s="149">
        <f>'TAS Apr 2016'!AN2</f>
        <v>0</v>
      </c>
      <c r="L8" s="149">
        <f>'TAS Apr 2016'!AO2</f>
        <v>0</v>
      </c>
      <c r="M8" s="149">
        <f>'TAS Apr 2016'!AP2</f>
        <v>0</v>
      </c>
      <c r="N8" s="178">
        <f>I8</f>
        <v>3668.4</v>
      </c>
      <c r="O8" s="178">
        <f>N8</f>
        <v>3668.4</v>
      </c>
      <c r="P8" s="178">
        <f>N8*1.1</f>
        <v>4035.2400000000002</v>
      </c>
      <c r="Q8" s="178">
        <f>O8*1.1</f>
        <v>4035.2400000000002</v>
      </c>
      <c r="R8" s="179">
        <f>'TAS Apr 2016'!AW2</f>
        <v>0</v>
      </c>
      <c r="S8" s="180" t="str">
        <f>'TAS Apr 2016'!AX2</f>
        <v>n</v>
      </c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</row>
    <row r="9" spans="1:53" ht="20" customHeight="1" thickBot="1" x14ac:dyDescent="0.25">
      <c r="A9" s="155" t="str">
        <f>'TAS Apr 2016'!D3</f>
        <v>TGN</v>
      </c>
      <c r="B9" s="156" t="str">
        <f>'TAS Apr 2016'!F3</f>
        <v>Tas Gas</v>
      </c>
      <c r="C9" s="156" t="str">
        <f>'TAS Apr 2016'!G3</f>
        <v>Small business</v>
      </c>
      <c r="D9" s="189">
        <f>365*'TAS Apr 2016'!H3/100</f>
        <v>424.714</v>
      </c>
      <c r="E9" s="189">
        <f>($C$5*'TAS Apr 2016'!O3/100)/2</f>
        <v>1750</v>
      </c>
      <c r="F9" s="181">
        <v>0</v>
      </c>
      <c r="G9" s="189">
        <f>($C$5*'TAS Apr 2016'!U3/100)/2</f>
        <v>1750</v>
      </c>
      <c r="H9" s="181">
        <v>0</v>
      </c>
      <c r="I9" s="189">
        <f t="shared" ref="I9" si="0">SUM(D9:H9)</f>
        <v>3924.7139999999999</v>
      </c>
      <c r="J9" s="156">
        <f>'TAS Apr 2016'!AM3</f>
        <v>0</v>
      </c>
      <c r="K9" s="156">
        <f>'TAS Apr 2016'!AN3</f>
        <v>0</v>
      </c>
      <c r="L9" s="156">
        <f>'TAS Apr 2016'!AO3</f>
        <v>0</v>
      </c>
      <c r="M9" s="156">
        <f>'TAS Apr 2016'!AP3</f>
        <v>0</v>
      </c>
      <c r="N9" s="162">
        <f>I9</f>
        <v>3924.7139999999999</v>
      </c>
      <c r="O9" s="162">
        <f>N9</f>
        <v>3924.7139999999999</v>
      </c>
      <c r="P9" s="162">
        <f>N9*1.1</f>
        <v>4317.1854000000003</v>
      </c>
      <c r="Q9" s="162">
        <f>O9*1.1</f>
        <v>4317.1854000000003</v>
      </c>
      <c r="R9" s="183">
        <f>'TAS Apr 2016'!AW3</f>
        <v>0</v>
      </c>
      <c r="S9" s="160" t="str">
        <f>'TAS Apr 2016'!AX3</f>
        <v>n</v>
      </c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</row>
    <row r="10" spans="1:53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</row>
    <row r="11" spans="1:53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</row>
    <row r="12" spans="1:53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</row>
    <row r="13" spans="1:5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</row>
    <row r="14" spans="1:53" x14ac:dyDescent="0.2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</row>
    <row r="15" spans="1:53" x14ac:dyDescent="0.2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</row>
    <row r="16" spans="1:53" x14ac:dyDescent="0.2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</row>
    <row r="17" spans="1:53" x14ac:dyDescent="0.2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</row>
    <row r="18" spans="1:53" x14ac:dyDescent="0.2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</row>
    <row r="19" spans="1:53" x14ac:dyDescent="0.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</row>
    <row r="20" spans="1:53" x14ac:dyDescent="0.2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</row>
    <row r="21" spans="1:53" x14ac:dyDescent="0.2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</row>
    <row r="22" spans="1:53" x14ac:dyDescent="0.2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</row>
    <row r="23" spans="1:53" x14ac:dyDescent="0.2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</row>
    <row r="24" spans="1:53" x14ac:dyDescent="0.2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</row>
    <row r="25" spans="1:53" x14ac:dyDescent="0.2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</row>
    <row r="26" spans="1:53" x14ac:dyDescent="0.2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</row>
    <row r="27" spans="1:53" x14ac:dyDescent="0.2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</row>
    <row r="28" spans="1:53" x14ac:dyDescent="0.2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</row>
    <row r="29" spans="1:53" x14ac:dyDescent="0.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</row>
    <row r="30" spans="1:53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</row>
    <row r="31" spans="1:53" x14ac:dyDescent="0.2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</row>
    <row r="32" spans="1:53" x14ac:dyDescent="0.2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</row>
    <row r="33" spans="1:53" x14ac:dyDescent="0.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</row>
    <row r="34" spans="1:53" x14ac:dyDescent="0.2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</row>
    <row r="35" spans="1:53" x14ac:dyDescent="0.2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</row>
    <row r="36" spans="1:53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</row>
    <row r="37" spans="1:53" x14ac:dyDescent="0.2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</row>
    <row r="38" spans="1:53" x14ac:dyDescent="0.2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</row>
    <row r="39" spans="1:53" x14ac:dyDescent="0.2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</row>
    <row r="40" spans="1:53" x14ac:dyDescent="0.2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</row>
    <row r="41" spans="1:53" x14ac:dyDescent="0.2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</row>
    <row r="42" spans="1:53" x14ac:dyDescent="0.2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</row>
    <row r="43" spans="1:53" x14ac:dyDescent="0.2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</row>
    <row r="44" spans="1:53" x14ac:dyDescent="0.2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</row>
    <row r="45" spans="1:53" x14ac:dyDescent="0.2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</row>
    <row r="46" spans="1:53" x14ac:dyDescent="0.2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</row>
    <row r="47" spans="1:53" x14ac:dyDescent="0.2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</row>
    <row r="48" spans="1:53" x14ac:dyDescent="0.2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</row>
    <row r="49" spans="1:53" x14ac:dyDescent="0.2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</row>
    <row r="50" spans="1:53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</row>
    <row r="51" spans="1:53" x14ac:dyDescent="0.2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</row>
    <row r="52" spans="1:53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</row>
    <row r="53" spans="1:53" x14ac:dyDescent="0.2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</row>
    <row r="54" spans="1:53" x14ac:dyDescent="0.2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</row>
    <row r="55" spans="1:53" x14ac:dyDescent="0.2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</row>
    <row r="56" spans="1:53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</row>
    <row r="57" spans="1:53" x14ac:dyDescent="0.2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</row>
    <row r="58" spans="1:53" x14ac:dyDescent="0.2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</row>
    <row r="59" spans="1:53" x14ac:dyDescent="0.2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</row>
    <row r="60" spans="1:53" x14ac:dyDescent="0.2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</row>
    <row r="61" spans="1:53" x14ac:dyDescent="0.2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</row>
    <row r="62" spans="1:53" x14ac:dyDescent="0.2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</row>
    <row r="63" spans="1:53" x14ac:dyDescent="0.2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</row>
    <row r="64" spans="1:53" x14ac:dyDescent="0.2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</row>
    <row r="65" spans="1:53" x14ac:dyDescent="0.2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</row>
    <row r="66" spans="1:53" x14ac:dyDescent="0.2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</row>
    <row r="67" spans="1:53" x14ac:dyDescent="0.2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</row>
    <row r="68" spans="1:53" x14ac:dyDescent="0.2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</row>
    <row r="69" spans="1:53" x14ac:dyDescent="0.2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</row>
    <row r="70" spans="1:53" x14ac:dyDescent="0.2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</row>
    <row r="71" spans="1:53" x14ac:dyDescent="0.2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</row>
    <row r="72" spans="1:53" x14ac:dyDescent="0.2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</row>
    <row r="73" spans="1:53" x14ac:dyDescent="0.2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</row>
    <row r="74" spans="1:53" x14ac:dyDescent="0.2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</row>
    <row r="75" spans="1:53" x14ac:dyDescent="0.2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</row>
    <row r="76" spans="1:53" x14ac:dyDescent="0.2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</row>
    <row r="77" spans="1:53" x14ac:dyDescent="0.2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</row>
    <row r="78" spans="1:53" x14ac:dyDescent="0.2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</row>
    <row r="79" spans="1:53" x14ac:dyDescent="0.2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</row>
    <row r="80" spans="1:53" x14ac:dyDescent="0.2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</row>
    <row r="81" spans="1:53" x14ac:dyDescent="0.2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</row>
    <row r="82" spans="1:53" x14ac:dyDescent="0.2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</row>
    <row r="83" spans="1:53" x14ac:dyDescent="0.2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</row>
    <row r="84" spans="1:53" x14ac:dyDescent="0.2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</row>
    <row r="85" spans="1:53" x14ac:dyDescent="0.2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</row>
    <row r="86" spans="1:53" x14ac:dyDescent="0.2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</row>
    <row r="87" spans="1:53" x14ac:dyDescent="0.2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</row>
    <row r="88" spans="1:53" x14ac:dyDescent="0.2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</row>
    <row r="89" spans="1:53" x14ac:dyDescent="0.2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</row>
    <row r="90" spans="1:53" x14ac:dyDescent="0.2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</row>
    <row r="91" spans="1:53" x14ac:dyDescent="0.2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</row>
    <row r="92" spans="1:53" x14ac:dyDescent="0.2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</row>
    <row r="93" spans="1:53" x14ac:dyDescent="0.2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</row>
    <row r="94" spans="1:53" x14ac:dyDescent="0.2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</row>
    <row r="95" spans="1:53" x14ac:dyDescent="0.2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</row>
    <row r="96" spans="1:53" x14ac:dyDescent="0.2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</row>
    <row r="97" spans="1:53" x14ac:dyDescent="0.2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</row>
    <row r="98" spans="1:53" x14ac:dyDescent="0.2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</row>
    <row r="99" spans="1:53" x14ac:dyDescent="0.2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</row>
    <row r="100" spans="1:53" x14ac:dyDescent="0.2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</row>
    <row r="101" spans="1:53" x14ac:dyDescent="0.2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</row>
    <row r="102" spans="1:53" x14ac:dyDescent="0.2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</row>
    <row r="103" spans="1:53" x14ac:dyDescent="0.2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</row>
  </sheetData>
  <sheetProtection algorithmName="SHA-512" hashValue="H0mXS4kodFku2qi4u6+G1Fqd9dfJeRgQPr/PYYFUKipDzHyO3+U5F/0SxZcinnGB/s+Tx+s2I8kQi25dToa+uA==" saltValue="9vcB01DXVbRQKJ1rF+jX5Q==" spinCount="100000" sheet="1" objects="1" scenarios="1"/>
  <phoneticPr fontId="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146D-7E98-1149-BA60-81DDE75FE5FE}">
  <sheetPr codeName="Sheet32"/>
  <dimension ref="A1:BQ7"/>
  <sheetViews>
    <sheetView zoomScale="140" zoomScaleNormal="140" workbookViewId="0">
      <pane xSplit="8" ySplit="1" topLeftCell="I2" activePane="bottomRight" state="frozen"/>
      <selection activeCell="H5" sqref="H5:W6"/>
      <selection pane="topRight" activeCell="H5" sqref="H5:W6"/>
      <selection pane="bottomLeft" activeCell="H5" sqref="H5:W6"/>
      <selection pane="bottomRight" activeCell="H5" sqref="H5:W6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35">
        <v>45404</v>
      </c>
      <c r="C2" s="26" t="s">
        <v>65</v>
      </c>
      <c r="D2" s="25" t="s">
        <v>66</v>
      </c>
      <c r="E2" s="20">
        <v>45017</v>
      </c>
      <c r="F2" s="25" t="s">
        <v>67</v>
      </c>
      <c r="G2" s="25" t="s">
        <v>114</v>
      </c>
      <c r="H2" s="124">
        <v>140.43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25">
        <v>4.92</v>
      </c>
      <c r="X2" s="25"/>
      <c r="Y2" s="25"/>
      <c r="Z2" s="25"/>
      <c r="AA2" s="25"/>
      <c r="AB2" s="25"/>
      <c r="AC2" s="25">
        <v>4.92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148</v>
      </c>
    </row>
    <row r="3" spans="1:69" x14ac:dyDescent="0.2">
      <c r="A3" s="25">
        <v>2</v>
      </c>
      <c r="B3" s="235">
        <v>45404</v>
      </c>
      <c r="C3" s="26" t="s">
        <v>65</v>
      </c>
      <c r="D3" s="25" t="s">
        <v>66</v>
      </c>
      <c r="E3" s="20">
        <v>45292</v>
      </c>
      <c r="F3" s="25" t="s">
        <v>81</v>
      </c>
      <c r="G3" s="25" t="s">
        <v>114</v>
      </c>
      <c r="H3" s="124">
        <v>147.82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4.6100000000000003</v>
      </c>
      <c r="X3" s="25"/>
      <c r="Y3" s="25"/>
      <c r="Z3" s="25"/>
      <c r="AA3" s="25"/>
      <c r="AB3" s="25"/>
      <c r="AC3" s="124">
        <v>4.6100000000000003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150</v>
      </c>
    </row>
    <row r="5" spans="1:69" x14ac:dyDescent="0.2">
      <c r="H5" s="236"/>
      <c r="W5" s="236"/>
    </row>
    <row r="6" spans="1:69" x14ac:dyDescent="0.2">
      <c r="H6" s="222"/>
      <c r="W6" s="237"/>
    </row>
    <row r="7" spans="1:69" x14ac:dyDescent="0.2">
      <c r="H7" s="222"/>
      <c r="I7" s="222"/>
    </row>
  </sheetData>
  <sheetProtection algorithmName="SHA-512" hashValue="C7SBPKVaSNRzLhsrOs1E+UQhv4HTsfmwhiRnLupFPSEsg4Z3ev+NtiXJkDs2iPrXgjs/SOJbjKfRqnhkGw8dQg==" saltValue="1uBY/S7GkHXaWG3MX1R2FA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F0CF-B3A2-354A-B4A2-7D5374AC6DD6}">
  <sheetPr codeName="Sheet33"/>
  <dimension ref="A1:BQ7"/>
  <sheetViews>
    <sheetView zoomScale="140" zoomScaleNormal="140" workbookViewId="0">
      <pane xSplit="8" ySplit="1" topLeftCell="I2" activePane="bottomRight" state="frozen"/>
      <selection activeCell="H5" sqref="H5:W6"/>
      <selection pane="topRight" activeCell="H5" sqref="H5:W6"/>
      <selection pane="bottomLeft" activeCell="H5" sqref="H5:W6"/>
      <selection pane="bottomRight" activeCell="H5" sqref="H5:W6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26">
        <v>45210</v>
      </c>
      <c r="C2" s="26" t="s">
        <v>65</v>
      </c>
      <c r="D2" s="25" t="s">
        <v>66</v>
      </c>
      <c r="E2" s="20">
        <v>45017</v>
      </c>
      <c r="F2" s="25" t="s">
        <v>67</v>
      </c>
      <c r="G2" s="25" t="s">
        <v>114</v>
      </c>
      <c r="H2" s="124">
        <v>140.43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25">
        <v>4.92</v>
      </c>
      <c r="X2" s="25"/>
      <c r="Y2" s="25"/>
      <c r="Z2" s="25"/>
      <c r="AA2" s="25"/>
      <c r="AB2" s="25"/>
      <c r="AC2" s="25">
        <v>4.92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148</v>
      </c>
    </row>
    <row r="3" spans="1:69" x14ac:dyDescent="0.2">
      <c r="A3" s="25">
        <v>2</v>
      </c>
      <c r="B3" s="226">
        <v>45210</v>
      </c>
      <c r="C3" s="26" t="s">
        <v>65</v>
      </c>
      <c r="D3" s="25" t="s">
        <v>66</v>
      </c>
      <c r="E3" s="20">
        <v>44927</v>
      </c>
      <c r="F3" s="25" t="s">
        <v>81</v>
      </c>
      <c r="G3" s="25" t="s">
        <v>114</v>
      </c>
      <c r="H3" s="124">
        <v>140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4.37</v>
      </c>
      <c r="X3" s="25"/>
      <c r="Y3" s="25"/>
      <c r="Z3" s="25"/>
      <c r="AA3" s="25"/>
      <c r="AB3" s="25"/>
      <c r="AC3" s="124">
        <v>4.37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149</v>
      </c>
    </row>
    <row r="7" spans="1:69" x14ac:dyDescent="0.2">
      <c r="H7" s="222"/>
      <c r="I7" s="222"/>
    </row>
  </sheetData>
  <sheetProtection algorithmName="SHA-512" hashValue="D/3epRZdr0G9G3r0L2reDdJ7f6CMnJucqcdZqAml5WeMXaXj++F49CBMdmN75xj0Rvz3ZK2bnhKZzw4h4Vx0LA==" saltValue="kznVtaVP9KhLADN9t2oIa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301A-4825-604F-B984-51E5ABF8CEBF}">
  <sheetPr codeName="Sheet28"/>
  <dimension ref="A1:BQ7"/>
  <sheetViews>
    <sheetView zoomScale="140" zoomScaleNormal="140" workbookViewId="0">
      <pane xSplit="8" ySplit="1" topLeftCell="I2" activePane="bottomRight" state="frozen"/>
      <selection activeCell="H5" sqref="H5:W6"/>
      <selection pane="topRight" activeCell="H5" sqref="H5:W6"/>
      <selection pane="bottomLeft" activeCell="H5" sqref="H5:W6"/>
      <selection pane="bottomRight" activeCell="H5" sqref="H5:W6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26">
        <v>45031</v>
      </c>
      <c r="C2" s="26" t="s">
        <v>65</v>
      </c>
      <c r="D2" s="25" t="s">
        <v>66</v>
      </c>
      <c r="E2" s="20">
        <v>45017</v>
      </c>
      <c r="F2" s="25" t="s">
        <v>67</v>
      </c>
      <c r="G2" s="25" t="s">
        <v>114</v>
      </c>
      <c r="H2" s="124">
        <v>140.43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25">
        <v>4.92</v>
      </c>
      <c r="X2" s="25"/>
      <c r="Y2" s="25"/>
      <c r="Z2" s="25"/>
      <c r="AA2" s="25"/>
      <c r="AB2" s="25"/>
      <c r="AC2" s="25">
        <v>4.92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148</v>
      </c>
    </row>
    <row r="3" spans="1:69" x14ac:dyDescent="0.2">
      <c r="A3" s="25">
        <v>2</v>
      </c>
      <c r="B3" s="226">
        <v>45031</v>
      </c>
      <c r="C3" s="26" t="s">
        <v>65</v>
      </c>
      <c r="D3" s="25" t="s">
        <v>66</v>
      </c>
      <c r="E3" s="20">
        <v>44927</v>
      </c>
      <c r="F3" s="25" t="s">
        <v>81</v>
      </c>
      <c r="G3" s="25" t="s">
        <v>114</v>
      </c>
      <c r="H3" s="124">
        <v>140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4.37</v>
      </c>
      <c r="X3" s="25"/>
      <c r="Y3" s="25"/>
      <c r="Z3" s="25"/>
      <c r="AA3" s="25"/>
      <c r="AB3" s="25"/>
      <c r="AC3" s="124">
        <v>4.37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149</v>
      </c>
    </row>
    <row r="7" spans="1:69" x14ac:dyDescent="0.2">
      <c r="H7" s="222"/>
      <c r="I7" s="222"/>
    </row>
  </sheetData>
  <sheetProtection algorithmName="SHA-512" hashValue="/Fx7LtSk1g5yRWcpPqHbOwdDn6RW1Y3azyD5z9cpnkCvgFgz9sOmYnd3WeO0d2nIFpjp4gDyaqS9n4Bw3/7RJQ==" saltValue="/D7bG1NyBilCNAGvLySumQ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E8F7-6E5B-744A-9DB0-B72726CE5659}">
  <sheetPr codeName="Sheet29"/>
  <dimension ref="A1:BQ6"/>
  <sheetViews>
    <sheetView zoomScale="140" zoomScaleNormal="14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B3" sqref="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26">
        <v>44847</v>
      </c>
      <c r="C2" s="26" t="s">
        <v>65</v>
      </c>
      <c r="D2" s="25" t="s">
        <v>66</v>
      </c>
      <c r="E2" s="20">
        <v>44713</v>
      </c>
      <c r="F2" s="25" t="s">
        <v>67</v>
      </c>
      <c r="G2" s="25" t="s">
        <v>114</v>
      </c>
      <c r="H2" s="124">
        <v>130.90909090909091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25">
        <v>3.97</v>
      </c>
      <c r="X2" s="25"/>
      <c r="Y2" s="25"/>
      <c r="Z2" s="25"/>
      <c r="AA2" s="25"/>
      <c r="AB2" s="25"/>
      <c r="AC2" s="25">
        <v>3.97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147</v>
      </c>
    </row>
    <row r="3" spans="1:69" x14ac:dyDescent="0.2">
      <c r="A3" s="25">
        <v>2</v>
      </c>
      <c r="B3" s="226">
        <v>44847</v>
      </c>
      <c r="C3" s="26" t="s">
        <v>65</v>
      </c>
      <c r="D3" s="25" t="s">
        <v>66</v>
      </c>
      <c r="E3" s="20">
        <v>44562</v>
      </c>
      <c r="F3" s="25" t="s">
        <v>81</v>
      </c>
      <c r="G3" s="25" t="s">
        <v>114</v>
      </c>
      <c r="H3" s="124">
        <v>130.90909090909091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3.9818181818181815</v>
      </c>
      <c r="X3" s="25"/>
      <c r="Y3" s="25"/>
      <c r="Z3" s="25"/>
      <c r="AA3" s="25"/>
      <c r="AB3" s="25"/>
      <c r="AC3" s="124">
        <v>3.9818181818181815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146</v>
      </c>
    </row>
    <row r="6" spans="1:69" x14ac:dyDescent="0.2">
      <c r="W6" s="222" t="e">
        <f>#REF!/1.1</f>
        <v>#REF!</v>
      </c>
    </row>
  </sheetData>
  <sheetProtection algorithmName="SHA-512" hashValue="IwB4cD5A17SvMawKzu6JXEvtIA+iS4MAOUDbpFI/IIugse0waab0IqOXJZa8tTYwiiXiD49zxky9GZgAaGi5pw==" saltValue="KooVN8BmihginWBh8mrhK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4B2B-3B7E-7C4D-BB16-A24114535EFB}">
  <sheetPr codeName="Sheet24"/>
  <dimension ref="A1:BQ3"/>
  <sheetViews>
    <sheetView zoomScale="140" zoomScaleNormal="14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5" sqref="A5:XFD11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16">
        <v>44670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126.00000000000001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25">
        <v>3.9</v>
      </c>
      <c r="X2" s="25"/>
      <c r="Y2" s="25"/>
      <c r="Z2" s="25"/>
      <c r="AA2" s="25"/>
      <c r="AB2" s="25"/>
      <c r="AC2" s="25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16">
        <v>44670</v>
      </c>
      <c r="C3" s="26" t="s">
        <v>65</v>
      </c>
      <c r="D3" s="25" t="s">
        <v>66</v>
      </c>
      <c r="E3" s="20">
        <v>44562</v>
      </c>
      <c r="F3" s="25" t="s">
        <v>81</v>
      </c>
      <c r="G3" s="25" t="s">
        <v>114</v>
      </c>
      <c r="H3" s="124">
        <v>130.90909090909091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3.9818181818181815</v>
      </c>
      <c r="X3" s="25"/>
      <c r="Y3" s="25"/>
      <c r="Z3" s="25"/>
      <c r="AA3" s="25"/>
      <c r="AB3" s="25"/>
      <c r="AC3" s="124">
        <v>3.9818181818181815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146</v>
      </c>
    </row>
  </sheetData>
  <sheetProtection algorithmName="SHA-512" hashValue="nfSStYcryZ+u+R682FanUO9aI1tH9cVCI/g1ar/KhzJginBenYF2ft5lwpMUYt2u17oVHQ8+xk2MxxeLbga2WA==" saltValue="36Iuk9KR2RoYt2ibt6htXw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72D6-192B-9D4E-B36A-D5056E21B6CB}">
  <sheetPr codeName="Sheet22"/>
  <dimension ref="A1:BQ3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0">
        <v>44484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24">
        <v>3.9</v>
      </c>
      <c r="X2" s="25"/>
      <c r="Y2" s="25"/>
      <c r="Z2" s="25"/>
      <c r="AA2" s="25"/>
      <c r="AB2" s="25"/>
      <c r="AC2" s="124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0">
        <v>44484</v>
      </c>
      <c r="C3" s="26" t="s">
        <v>65</v>
      </c>
      <c r="D3" s="25" t="s">
        <v>66</v>
      </c>
      <c r="E3" s="20">
        <v>43831</v>
      </c>
      <c r="F3" s="25" t="s">
        <v>81</v>
      </c>
      <c r="G3" s="25" t="s">
        <v>114</v>
      </c>
      <c r="H3" s="25">
        <v>126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3.8</v>
      </c>
      <c r="X3" s="25"/>
      <c r="Y3" s="25"/>
      <c r="Z3" s="25"/>
      <c r="AA3" s="25"/>
      <c r="AB3" s="25"/>
      <c r="AC3" s="124">
        <v>3.8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121</v>
      </c>
    </row>
  </sheetData>
  <sheetProtection algorithmName="SHA-512" hashValue="/me5fsxBLrPAGHZ+5xaXEIoNhzyGxvyViqkRqLdbZOta92mm1eBC9MHvzgWxEv5Po17U3WDG6xyDrdHiu9tFYA==" saltValue="LkyVhVSyEz5d9h+Cvmfi0Q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F96B-593F-4E43-82BD-0737D69D9B1C}">
  <sheetPr codeName="Sheet21"/>
  <dimension ref="A1:BQ3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0">
        <v>44301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24">
        <v>3.9</v>
      </c>
      <c r="X2" s="25"/>
      <c r="Y2" s="25"/>
      <c r="Z2" s="25"/>
      <c r="AA2" s="25"/>
      <c r="AB2" s="25"/>
      <c r="AC2" s="124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0">
        <v>44301</v>
      </c>
      <c r="C3" s="26" t="s">
        <v>65</v>
      </c>
      <c r="D3" s="25" t="s">
        <v>66</v>
      </c>
      <c r="E3" s="20">
        <v>43831</v>
      </c>
      <c r="F3" s="25" t="s">
        <v>81</v>
      </c>
      <c r="G3" s="25" t="s">
        <v>114</v>
      </c>
      <c r="H3" s="25">
        <v>126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3.8</v>
      </c>
      <c r="X3" s="25"/>
      <c r="Y3" s="25"/>
      <c r="Z3" s="25"/>
      <c r="AA3" s="25"/>
      <c r="AB3" s="25"/>
      <c r="AC3" s="124">
        <v>3.8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121</v>
      </c>
    </row>
  </sheetData>
  <sheetProtection algorithmName="SHA-512" hashValue="imS/q7ogZ0MboftcvMoCy268U9jHrsGBa8QLRnxUEU7rixUx4S8zSsFaEVgzObAuixHY1Shno6vxFVpOliI7QQ==" saltValue="YPaacSjiPcroOWd/p0dpbA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E692-5EFB-EA4A-BC7F-09758FBEF9EA}">
  <sheetPr codeName="Sheet18"/>
  <dimension ref="A1:BQ3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0">
        <v>44124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24">
        <v>3.9</v>
      </c>
      <c r="X2" s="25"/>
      <c r="Y2" s="25"/>
      <c r="Z2" s="25"/>
      <c r="AA2" s="25"/>
      <c r="AB2" s="25"/>
      <c r="AC2" s="124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0">
        <v>44124</v>
      </c>
      <c r="C3" s="26" t="s">
        <v>65</v>
      </c>
      <c r="D3" s="25" t="s">
        <v>66</v>
      </c>
      <c r="E3" s="20">
        <v>43831</v>
      </c>
      <c r="F3" s="25" t="s">
        <v>81</v>
      </c>
      <c r="G3" s="25" t="s">
        <v>114</v>
      </c>
      <c r="H3" s="25">
        <v>126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3.8</v>
      </c>
      <c r="X3" s="25"/>
      <c r="Y3" s="25"/>
      <c r="Z3" s="25"/>
      <c r="AA3" s="25"/>
      <c r="AB3" s="25"/>
      <c r="AC3" s="124">
        <v>3.8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121</v>
      </c>
    </row>
  </sheetData>
  <sheetProtection algorithmName="SHA-512" hashValue="QA03HMchs/vy47jKarqT41QkiYAdzVZGvQ7sRpDNUxGZvAE5+/2BAZXUzAtNgBsk/BL0M7iRKRUc+V52AkkC1w==" saltValue="ouybTxMf+gy5TMeMo6JHH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DBDC-142F-BA48-8761-B2AB6C380DC4}">
  <sheetPr codeName="Sheet17"/>
  <dimension ref="A1:BQ3"/>
  <sheetViews>
    <sheetView topLeftCell="BA1" workbookViewId="0">
      <selection activeCell="BM23" sqref="BM2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664062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0">
        <v>43944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24">
        <v>3.9</v>
      </c>
      <c r="X2" s="25"/>
      <c r="Y2" s="25"/>
      <c r="Z2" s="25"/>
      <c r="AA2" s="25"/>
      <c r="AB2" s="25"/>
      <c r="AC2" s="124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0">
        <v>43944</v>
      </c>
      <c r="C3" s="26" t="s">
        <v>65</v>
      </c>
      <c r="D3" s="25" t="s">
        <v>66</v>
      </c>
      <c r="E3" s="20">
        <v>43831</v>
      </c>
      <c r="F3" s="25" t="s">
        <v>81</v>
      </c>
      <c r="G3" s="25" t="s">
        <v>114</v>
      </c>
      <c r="H3" s="25">
        <v>126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3.8</v>
      </c>
      <c r="X3" s="25"/>
      <c r="Y3" s="25"/>
      <c r="Z3" s="25"/>
      <c r="AA3" s="25"/>
      <c r="AB3" s="25"/>
      <c r="AC3" s="124">
        <v>3.8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121</v>
      </c>
    </row>
  </sheetData>
  <sheetProtection algorithmName="SHA-512" hashValue="KcnK2F1x3582VwJXOLtRHQ447xPO7vvrr6xJx6cr9fQKnKYcW6/0iG6p/Qhs0qxUyctacV1o9Fwchmiv3PpgZA==" saltValue="JORWLZ9OisElq7axbXgJYw==" spinCount="100000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E0FF-0F0E-FA46-A2D5-C9179B5D39CB}">
  <sheetPr codeName="Sheet9"/>
  <dimension ref="A1:BP3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</cols>
  <sheetData>
    <row r="1" spans="1:68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</row>
    <row r="2" spans="1:68" x14ac:dyDescent="0.2">
      <c r="A2" s="25">
        <v>1</v>
      </c>
      <c r="B2" s="20">
        <v>43748</v>
      </c>
      <c r="C2" s="26" t="s">
        <v>65</v>
      </c>
      <c r="D2" s="25" t="s">
        <v>66</v>
      </c>
      <c r="E2" s="20">
        <v>43466</v>
      </c>
      <c r="F2" s="25" t="s">
        <v>67</v>
      </c>
      <c r="G2" s="25" t="s">
        <v>114</v>
      </c>
      <c r="H2" s="25">
        <v>124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01">
        <v>3.82</v>
      </c>
      <c r="X2" s="25"/>
      <c r="Y2" s="25"/>
      <c r="Z2" s="25"/>
      <c r="AA2" s="25"/>
      <c r="AB2" s="25"/>
      <c r="AC2" s="101">
        <v>3.82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P2" s="26" t="s">
        <v>120</v>
      </c>
    </row>
    <row r="3" spans="1:68" x14ac:dyDescent="0.2">
      <c r="A3" s="25">
        <v>2</v>
      </c>
      <c r="B3" s="20">
        <v>43748</v>
      </c>
      <c r="C3" s="26" t="s">
        <v>65</v>
      </c>
      <c r="D3" s="25" t="s">
        <v>66</v>
      </c>
      <c r="E3" s="20">
        <v>43466</v>
      </c>
      <c r="F3" s="25" t="s">
        <v>81</v>
      </c>
      <c r="G3" s="25" t="s">
        <v>114</v>
      </c>
      <c r="H3" s="25">
        <v>124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25">
        <v>3.7</v>
      </c>
      <c r="X3" s="25"/>
      <c r="Y3" s="25"/>
      <c r="Z3" s="25"/>
      <c r="AA3" s="25"/>
      <c r="AB3" s="25"/>
      <c r="AC3" s="25">
        <v>3.7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P3" s="109" t="s">
        <v>121</v>
      </c>
    </row>
  </sheetData>
  <sheetProtection algorithmName="SHA-512" hashValue="ckluVFswVCp0DxvOM3dZp0yVK6vEdwBYinAr8uL9WnxdjQGlOk1VIk+lLHRjyGb76J9GMOj/ckXI91tDJ1MkyQ==" saltValue="HRH4sJEBeijRjWk4yCxeSw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BB93-BF14-684E-B4F4-440F6CE57CAF}">
  <sheetPr codeName="Sheet10"/>
  <dimension ref="A1:BP3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54" max="55" width="12.5" customWidth="1"/>
  </cols>
  <sheetData>
    <row r="1" spans="1:68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</row>
    <row r="2" spans="1:68" x14ac:dyDescent="0.2">
      <c r="A2" s="25">
        <v>1</v>
      </c>
      <c r="B2" s="20">
        <v>43681</v>
      </c>
      <c r="C2" s="26" t="s">
        <v>65</v>
      </c>
      <c r="D2" s="25" t="s">
        <v>66</v>
      </c>
      <c r="E2" s="20">
        <v>43466</v>
      </c>
      <c r="F2" s="25" t="s">
        <v>67</v>
      </c>
      <c r="G2" s="25" t="s">
        <v>114</v>
      </c>
      <c r="H2" s="25">
        <v>124</v>
      </c>
      <c r="I2" s="25"/>
      <c r="J2" s="25"/>
      <c r="K2" s="27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01">
        <v>3.819</v>
      </c>
      <c r="X2" s="25"/>
      <c r="Y2" s="25"/>
      <c r="Z2" s="25"/>
      <c r="AA2" s="25"/>
      <c r="AB2" s="25"/>
      <c r="AC2" s="101">
        <v>3.819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P2" s="26" t="s">
        <v>117</v>
      </c>
    </row>
    <row r="3" spans="1:68" x14ac:dyDescent="0.2">
      <c r="A3" s="25">
        <v>2</v>
      </c>
      <c r="B3" s="20">
        <v>43681</v>
      </c>
      <c r="C3" s="26" t="s">
        <v>65</v>
      </c>
      <c r="D3" s="25" t="s">
        <v>66</v>
      </c>
      <c r="E3" s="20">
        <v>43466</v>
      </c>
      <c r="F3" s="25" t="s">
        <v>81</v>
      </c>
      <c r="G3" s="25" t="s">
        <v>114</v>
      </c>
      <c r="H3" s="25">
        <v>124</v>
      </c>
      <c r="I3" s="25"/>
      <c r="J3" s="25"/>
      <c r="K3" s="27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>
        <v>3.7069999999999999</v>
      </c>
      <c r="X3" s="25"/>
      <c r="Y3" s="25"/>
      <c r="Z3" s="25"/>
      <c r="AA3" s="25"/>
      <c r="AB3" s="25"/>
      <c r="AC3" s="25">
        <v>3.7069999999999999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P3" s="99" t="s">
        <v>115</v>
      </c>
    </row>
  </sheetData>
  <sheetProtection algorithmName="SHA-512" hashValue="QKOWMT+QO0gGnSrOe2dawlrBcGmmV7ueTfdGrlt3zPA9PEvg8vrb3CctOmCQ69xJUWv9il3ZlSk47YKy1Y58PA==" saltValue="SLtFeGufKKYqA2wvcsQeZw==" spinCount="100000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BC58-3A9A-0B44-8B71-B936F92BEF84}">
  <sheetPr codeName="Sheet11"/>
  <dimension ref="A1:BE7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20">
        <v>43395</v>
      </c>
      <c r="C2" s="26" t="s">
        <v>65</v>
      </c>
      <c r="D2" s="25" t="s">
        <v>66</v>
      </c>
      <c r="E2" s="20">
        <v>43101</v>
      </c>
      <c r="F2" s="25" t="s">
        <v>67</v>
      </c>
      <c r="G2" s="25" t="s">
        <v>114</v>
      </c>
      <c r="H2" s="25">
        <v>121</v>
      </c>
      <c r="I2" s="27"/>
      <c r="J2" s="25"/>
      <c r="K2" s="25"/>
      <c r="L2" s="25"/>
      <c r="M2" s="25"/>
      <c r="N2" s="25"/>
      <c r="O2" s="101">
        <v>3.7951000000000001</v>
      </c>
      <c r="P2" s="25"/>
      <c r="Q2" s="25"/>
      <c r="R2" s="25"/>
      <c r="S2" s="25"/>
      <c r="T2" s="25"/>
      <c r="U2" s="25">
        <v>3.7949999999999999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 t="s">
        <v>116</v>
      </c>
    </row>
    <row r="3" spans="1:57" x14ac:dyDescent="0.2">
      <c r="A3" s="25">
        <v>2</v>
      </c>
      <c r="B3" s="20">
        <v>43395</v>
      </c>
      <c r="C3" s="26" t="s">
        <v>65</v>
      </c>
      <c r="D3" s="25" t="s">
        <v>66</v>
      </c>
      <c r="E3" s="20">
        <v>42736</v>
      </c>
      <c r="F3" s="25" t="s">
        <v>81</v>
      </c>
      <c r="G3" s="25" t="s">
        <v>114</v>
      </c>
      <c r="H3" s="25">
        <v>118</v>
      </c>
      <c r="I3" s="27"/>
      <c r="J3" s="25"/>
      <c r="K3" s="25"/>
      <c r="L3" s="25"/>
      <c r="M3" s="25"/>
      <c r="N3" s="25"/>
      <c r="O3" s="25">
        <v>3.6120000000000001</v>
      </c>
      <c r="P3" s="25"/>
      <c r="Q3" s="25"/>
      <c r="R3" s="25"/>
      <c r="S3" s="25"/>
      <c r="T3" s="25"/>
      <c r="U3" s="25">
        <v>3.6120000000000001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99" t="s">
        <v>115</v>
      </c>
    </row>
    <row r="7" spans="1:57" x14ac:dyDescent="0.2">
      <c r="O7" s="100"/>
    </row>
  </sheetData>
  <sheetProtection algorithmName="SHA-512" hashValue="7JFF40oDY+S0de5WevUWTpRkHYVS+Ajm7TZMXV75iJfx2mb9rzOoicrNDvnRF2LRMvRip/e6+VUiRIUeU2iAXw==" saltValue="a1XGyfj4OKkUuS/x4Rmk4Q==" spinCount="100000" sheet="1" objects="1" scenarios="1"/>
  <hyperlinks>
    <hyperlink ref="BE3" r:id="rId1" xr:uid="{FA5B46E0-9F75-B24F-8B96-9E897489853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ADBA-FEFF-A146-846E-3A097CD78A8B}">
  <sheetPr codeName="Sheet12"/>
  <dimension ref="A1:BE7"/>
  <sheetViews>
    <sheetView topLeftCell="B1" workbookViewId="0">
      <selection activeCell="E11" sqref="E11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74">
        <v>43202</v>
      </c>
      <c r="C2" s="26" t="s">
        <v>65</v>
      </c>
      <c r="D2" s="25" t="s">
        <v>66</v>
      </c>
      <c r="E2" s="20">
        <v>43101</v>
      </c>
      <c r="F2" s="25" t="s">
        <v>67</v>
      </c>
      <c r="G2" s="25" t="s">
        <v>114</v>
      </c>
      <c r="H2" s="25">
        <v>121</v>
      </c>
      <c r="I2" s="27"/>
      <c r="J2" s="25"/>
      <c r="K2" s="25"/>
      <c r="L2" s="25"/>
      <c r="M2" s="25"/>
      <c r="N2" s="25"/>
      <c r="O2" s="25">
        <v>3.7949999999999999</v>
      </c>
      <c r="P2" s="25"/>
      <c r="Q2" s="25"/>
      <c r="R2" s="25"/>
      <c r="S2" s="25"/>
      <c r="T2" s="25"/>
      <c r="U2" s="25">
        <v>3.7949999999999999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/>
    </row>
    <row r="3" spans="1:57" x14ac:dyDescent="0.2">
      <c r="A3" s="25">
        <v>2</v>
      </c>
      <c r="B3" s="74">
        <v>43202</v>
      </c>
      <c r="C3" s="26" t="s">
        <v>65</v>
      </c>
      <c r="D3" s="25" t="s">
        <v>66</v>
      </c>
      <c r="E3" s="20">
        <v>42736</v>
      </c>
      <c r="F3" s="25" t="s">
        <v>81</v>
      </c>
      <c r="G3" s="25" t="s">
        <v>114</v>
      </c>
      <c r="H3" s="25">
        <v>118</v>
      </c>
      <c r="I3" s="27"/>
      <c r="J3" s="25"/>
      <c r="K3" s="25"/>
      <c r="L3" s="25"/>
      <c r="M3" s="25"/>
      <c r="N3" s="25"/>
      <c r="O3" s="25">
        <v>3.6120000000000001</v>
      </c>
      <c r="P3" s="25"/>
      <c r="Q3" s="25"/>
      <c r="R3" s="25"/>
      <c r="S3" s="25"/>
      <c r="T3" s="25"/>
      <c r="U3" s="25">
        <v>3.6120000000000001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26"/>
    </row>
    <row r="7" spans="1:57" x14ac:dyDescent="0.2">
      <c r="O7">
        <v>133.1</v>
      </c>
      <c r="P7">
        <f>O7/1.1</f>
        <v>120.99999999999999</v>
      </c>
    </row>
  </sheetData>
  <sheetProtection algorithmName="SHA-512" hashValue="+wmQRf64ChLYTS6KABJVN71OLfnWTmJjTBqHfdY7zWlbr/c5OX8Owxg3rBeNLEB8QvdHQ7zDfKp7XjPIx3Qs6Q==" saltValue="PsEyYNMFHRr/dGjTIo8vtA==" spinCount="100000"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3"/>
  <sheetViews>
    <sheetView workbookViewId="0">
      <selection activeCell="E11" sqref="E11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20">
        <v>43012</v>
      </c>
      <c r="C2" s="26" t="s">
        <v>110</v>
      </c>
      <c r="D2" s="25" t="s">
        <v>111</v>
      </c>
      <c r="E2" s="20">
        <v>42736</v>
      </c>
      <c r="F2" s="25" t="s">
        <v>112</v>
      </c>
      <c r="G2" s="25" t="s">
        <v>114</v>
      </c>
      <c r="H2" s="25">
        <v>118</v>
      </c>
      <c r="I2" s="27"/>
      <c r="J2" s="25"/>
      <c r="K2" s="25"/>
      <c r="L2" s="25"/>
      <c r="M2" s="25"/>
      <c r="N2" s="25"/>
      <c r="O2" s="25">
        <v>3.3767</v>
      </c>
      <c r="P2" s="25"/>
      <c r="Q2" s="25"/>
      <c r="R2" s="25"/>
      <c r="S2" s="25"/>
      <c r="T2" s="25"/>
      <c r="U2" s="25">
        <v>3.3767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/>
    </row>
    <row r="3" spans="1:57" x14ac:dyDescent="0.2">
      <c r="A3" s="25">
        <v>2</v>
      </c>
      <c r="B3" s="20">
        <v>43012</v>
      </c>
      <c r="C3" s="26" t="s">
        <v>110</v>
      </c>
      <c r="D3" s="25" t="s">
        <v>111</v>
      </c>
      <c r="E3" s="20">
        <v>42736</v>
      </c>
      <c r="F3" s="25" t="s">
        <v>113</v>
      </c>
      <c r="G3" s="25" t="s">
        <v>114</v>
      </c>
      <c r="H3" s="25">
        <v>118</v>
      </c>
      <c r="I3" s="27"/>
      <c r="J3" s="25"/>
      <c r="K3" s="25"/>
      <c r="L3" s="25"/>
      <c r="M3" s="25"/>
      <c r="N3" s="25"/>
      <c r="O3" s="25">
        <v>3.6120000000000001</v>
      </c>
      <c r="P3" s="25"/>
      <c r="Q3" s="25"/>
      <c r="R3" s="25"/>
      <c r="S3" s="25"/>
      <c r="T3" s="25"/>
      <c r="U3" s="25">
        <v>3.6120000000000001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26"/>
    </row>
  </sheetData>
  <sheetProtection algorithmName="SHA-512" hashValue="WTP39zNT+aROWPsC/qZLYB4sMm+YLftB3ZiIgp5wH7UaWBNvD0rahbiRvZelMQz+7lX5i3MKwtUsS9aFdxL4aA==" saltValue="tRq1LiIZ+s5VcrUNu12bSw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3"/>
  <sheetViews>
    <sheetView workbookViewId="0">
      <selection activeCell="G3" sqref="G3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20">
        <v>42843</v>
      </c>
      <c r="C2" s="26" t="s">
        <v>65</v>
      </c>
      <c r="D2" s="25" t="s">
        <v>66</v>
      </c>
      <c r="E2" s="20">
        <v>42736</v>
      </c>
      <c r="F2" s="25" t="s">
        <v>67</v>
      </c>
      <c r="G2" s="25" t="s">
        <v>114</v>
      </c>
      <c r="H2" s="25">
        <v>118</v>
      </c>
      <c r="I2" s="27"/>
      <c r="J2" s="25"/>
      <c r="K2" s="25"/>
      <c r="L2" s="25"/>
      <c r="M2" s="25"/>
      <c r="N2" s="25"/>
      <c r="O2" s="25">
        <v>3.3767</v>
      </c>
      <c r="P2" s="25"/>
      <c r="Q2" s="25"/>
      <c r="R2" s="25"/>
      <c r="S2" s="25"/>
      <c r="T2" s="25"/>
      <c r="U2" s="25">
        <v>3.3767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/>
    </row>
    <row r="3" spans="1:57" x14ac:dyDescent="0.2">
      <c r="A3" s="25">
        <v>2</v>
      </c>
      <c r="B3" s="20">
        <v>42843</v>
      </c>
      <c r="C3" s="26" t="s">
        <v>65</v>
      </c>
      <c r="D3" s="25" t="s">
        <v>66</v>
      </c>
      <c r="E3" s="20">
        <v>42736</v>
      </c>
      <c r="F3" s="25" t="s">
        <v>81</v>
      </c>
      <c r="G3" s="25" t="s">
        <v>114</v>
      </c>
      <c r="H3" s="25">
        <v>118</v>
      </c>
      <c r="I3" s="27"/>
      <c r="J3" s="25"/>
      <c r="K3" s="25"/>
      <c r="L3" s="25"/>
      <c r="M3" s="25"/>
      <c r="N3" s="25"/>
      <c r="O3" s="25">
        <v>3.6120000000000001</v>
      </c>
      <c r="P3" s="25"/>
      <c r="Q3" s="25"/>
      <c r="R3" s="25"/>
      <c r="S3" s="25"/>
      <c r="T3" s="25"/>
      <c r="U3" s="25">
        <v>3.6120000000000001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26"/>
    </row>
  </sheetData>
  <sheetProtection algorithmName="SHA-512" hashValue="xbnuFSKEYnxSwSTuaSjtM2iSwYV1onCZQWPSqGTJSHLOkGM3n/JLppV0iZt13oFaT3GxSd77lPP+BiMk2Qbg4A==" saltValue="3RRQoMHBvC9OZ5myWlCXFQ==" spinCount="100000" sheet="1" objects="1" scenarios="1"/>
  <phoneticPr fontId="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3"/>
  <sheetViews>
    <sheetView workbookViewId="0">
      <selection activeCell="G3" sqref="G3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20">
        <v>42482</v>
      </c>
      <c r="C2" s="26" t="s">
        <v>65</v>
      </c>
      <c r="D2" s="25" t="s">
        <v>66</v>
      </c>
      <c r="E2" s="20">
        <v>42370</v>
      </c>
      <c r="F2" s="25" t="s">
        <v>67</v>
      </c>
      <c r="G2" s="25" t="s">
        <v>114</v>
      </c>
      <c r="H2" s="25">
        <v>116</v>
      </c>
      <c r="I2" s="27"/>
      <c r="J2" s="25"/>
      <c r="K2" s="25"/>
      <c r="L2" s="25"/>
      <c r="M2" s="25"/>
      <c r="N2" s="25"/>
      <c r="O2" s="25">
        <v>3.2450000000000001</v>
      </c>
      <c r="P2" s="25"/>
      <c r="Q2" s="25"/>
      <c r="R2" s="25"/>
      <c r="S2" s="25"/>
      <c r="T2" s="25"/>
      <c r="U2" s="25">
        <v>3.2450000000000001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/>
    </row>
    <row r="3" spans="1:57" x14ac:dyDescent="0.2">
      <c r="A3" s="25">
        <v>2</v>
      </c>
      <c r="B3" s="20">
        <v>42482</v>
      </c>
      <c r="C3" s="26" t="s">
        <v>65</v>
      </c>
      <c r="D3" s="25" t="s">
        <v>66</v>
      </c>
      <c r="E3" s="20">
        <v>40908</v>
      </c>
      <c r="F3" s="25" t="s">
        <v>81</v>
      </c>
      <c r="G3" s="25" t="s">
        <v>114</v>
      </c>
      <c r="H3" s="25">
        <v>116.36</v>
      </c>
      <c r="I3" s="27"/>
      <c r="J3" s="25"/>
      <c r="K3" s="25"/>
      <c r="L3" s="25"/>
      <c r="M3" s="25"/>
      <c r="N3" s="25"/>
      <c r="O3" s="25">
        <v>3.5</v>
      </c>
      <c r="P3" s="25"/>
      <c r="Q3" s="25"/>
      <c r="R3" s="25"/>
      <c r="S3" s="25"/>
      <c r="T3" s="25"/>
      <c r="U3" s="25">
        <v>3.5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26"/>
    </row>
  </sheetData>
  <sheetProtection algorithmName="SHA-512" hashValue="HX8ZyPXFIcYyIBgSHJ4rU6WFMcn5OwYqh5l6CxYP6j/NNj3padHcz+nTzeASx2+ixMN8ompv7Yh9FCAvw1rnzg==" saltValue="1E7iiP8Rx9RO82zDLRk0HA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Notes</vt:lpstr>
      <vt:lpstr>TAS Bills April 2024</vt:lpstr>
      <vt:lpstr>TAS Bills October 2023</vt:lpstr>
      <vt:lpstr>TAS Bills April 2023</vt:lpstr>
      <vt:lpstr>TAS Bills October 2022</vt:lpstr>
      <vt:lpstr>TAS Bills April 2022</vt:lpstr>
      <vt:lpstr>TAS Bills October 2021</vt:lpstr>
      <vt:lpstr>TAS Bills April 2021</vt:lpstr>
      <vt:lpstr>TAS Bills October 2020</vt:lpstr>
      <vt:lpstr>TAS Bills April 2020</vt:lpstr>
      <vt:lpstr>TAS Bills October 2019</vt:lpstr>
      <vt:lpstr>TAS Bills April 2019</vt:lpstr>
      <vt:lpstr>TAS Bills October 2018</vt:lpstr>
      <vt:lpstr>TAS Bills April 2018</vt:lpstr>
      <vt:lpstr>TAS Bills October 2017</vt:lpstr>
      <vt:lpstr>TAS Bills April 2017</vt:lpstr>
      <vt:lpstr>TAS Bills April 2016</vt:lpstr>
      <vt:lpstr>TAS Apr 2024</vt:lpstr>
      <vt:lpstr>TAS Oct 2023</vt:lpstr>
      <vt:lpstr>TAS Apr 2023</vt:lpstr>
      <vt:lpstr>TAS Oct 2022</vt:lpstr>
      <vt:lpstr>TAS Apr 2022</vt:lpstr>
      <vt:lpstr>TAS Oct 2021</vt:lpstr>
      <vt:lpstr>TAS Apr 2021</vt:lpstr>
      <vt:lpstr>TAS Oct 2020</vt:lpstr>
      <vt:lpstr>TAS Apr 2020</vt:lpstr>
      <vt:lpstr>TAS Oct 2019</vt:lpstr>
      <vt:lpstr>TAS Apr 2019</vt:lpstr>
      <vt:lpstr>TAS Oct 2018</vt:lpstr>
      <vt:lpstr>TAS Apr 2018</vt:lpstr>
      <vt:lpstr>TAS Oct 2017</vt:lpstr>
      <vt:lpstr>TAS Apr 2017</vt:lpstr>
      <vt:lpstr>TAS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2016-04-24T04:22:23Z</dcterms:created>
  <dcterms:modified xsi:type="dcterms:W3CDTF">2024-06-07T03:46:44Z</dcterms:modified>
</cp:coreProperties>
</file>